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Общая\ОТЧЕТЫ ПО ДПЗ\Анализ ВСС\01.01.2018\СВОДНЫЙ ОТЧЕТ\"/>
    </mc:Choice>
  </mc:AlternateContent>
  <bookViews>
    <workbookView xWindow="0" yWindow="0" windowWidth="27870" windowHeight="13020"/>
  </bookViews>
  <sheets>
    <sheet name="ВСС на 01.01.2018 гг." sheetId="2" r:id="rId1"/>
  </sheets>
  <definedNames>
    <definedName name="_xlnm.Print_Area" localSheetId="0">'ВСС на 01.01.2018 гг.'!$A$1:$S$39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Q35" i="2" l="1"/>
  <c r="S25" i="2"/>
  <c r="S26" i="2"/>
  <c r="S27" i="2"/>
  <c r="S28" i="2"/>
  <c r="S29" i="2"/>
  <c r="S30" i="2"/>
  <c r="S31" i="2"/>
  <c r="S6" i="2"/>
  <c r="I35" i="2" l="1"/>
  <c r="S34" i="2" l="1"/>
  <c r="S33" i="2"/>
  <c r="S32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35" i="2" s="1"/>
  <c r="D35" i="2" l="1"/>
  <c r="E35" i="2"/>
  <c r="F35" i="2"/>
  <c r="G35" i="2"/>
  <c r="H35" i="2"/>
  <c r="J35" i="2"/>
  <c r="K35" i="2"/>
  <c r="L35" i="2"/>
  <c r="M35" i="2"/>
  <c r="N35" i="2"/>
  <c r="O35" i="2"/>
  <c r="P35" i="2"/>
  <c r="R35" i="2"/>
  <c r="C35" i="2"/>
</calcChain>
</file>

<file path=xl/sharedStrings.xml><?xml version="1.0" encoding="utf-8"?>
<sst xmlns="http://purl.oclc.org/ooxml/spreadsheetml/main" count="60" uniqueCount="60">
  <si>
    <t>№</t>
  </si>
  <si>
    <t>Наименование партнера Фонда</t>
  </si>
  <si>
    <t>Собственные программы Фонда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</si>
  <si>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</si>
  <si>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</si>
  <si>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</si>
  <si>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</si>
  <si>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</si>
  <si>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</si>
  <si>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</si>
  <si>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</si>
  <si>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</si>
  <si>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</si>
  <si>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</si>
  <si>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</si>
  <si>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</si>
  <si>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</si>
  <si>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
АБР 
2 транш</t>
  </si>
  <si>
    <t>Программа
АБР 
3 транш</t>
  </si>
  <si>
    <t>АО АТФБанк</t>
  </si>
  <si>
    <t>АО Банк Астаны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</si>
  <si>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</si>
  <si>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</si>
  <si>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</si>
  <si>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</si>
  <si>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</si>
  <si>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</si>
  <si>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</si>
  <si>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</si>
  <si>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</si>
  <si>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</si>
  <si>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</si>
  <si>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</si>
  <si>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АО QAZAQ BANKI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</si>
  <si>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</si>
  <si>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</si>
  <si>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</si>
  <si>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</si>
  <si>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КМФ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</si>
  <si>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</si>
  <si>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</si>
  <si>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</si>
  <si>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</si>
  <si>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</si>
  <si>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</si>
  <si>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тенге</t>
  </si>
  <si>
    <t>Примечание: Информация по ВСС приведена с учетом первичного и вторичного средств Партнеров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</si>
  <si>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</si>
  <si>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</si>
  <si>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</si>
  <si>
    <t>ТОО МФО Арнур Кредит</t>
  </si>
  <si>
    <t>Бюджетные средства</t>
  </si>
  <si>
    <t>Средства Единого накопительного пенсионного фонда</t>
  </si>
  <si>
    <t>Программа продуктивной занятости и массового предпринимательства</t>
  </si>
  <si>
    <t>Программа ЕБРР для МСБ</t>
  </si>
  <si>
    <t>Программа ЕБРР Женщины в бизнесе</t>
  </si>
  <si>
    <t>ТОО МФО Ырыс</t>
  </si>
  <si>
    <t>Информация о временно свободных средствах в Партнерах Фонда в разрезе программ Фонда по состоянию на 01.01.2018 г.</t>
  </si>
  <si>
    <t>ТОО РИЦ Кызылорда</t>
  </si>
  <si>
    <t>Программа
АБР 
4 транш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</si>
</sst>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2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left" indent="1"/>
    </xf>
    <xf numFmtId="166" fontId="5" fillId="4" borderId="1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5" fillId="4" borderId="1" xfId="1" applyNumberFormat="1" applyFont="1" applyFill="1" applyBorder="1"/>
    <xf numFmtId="166" fontId="6" fillId="4" borderId="1" xfId="1" applyNumberFormat="1" applyFont="1" applyFill="1" applyBorder="1"/>
    <xf numFmtId="166" fontId="4" fillId="4" borderId="1" xfId="1" applyNumberFormat="1" applyFont="1" applyFill="1" applyBorder="1"/>
    <xf numFmtId="166" fontId="5" fillId="4" borderId="1" xfId="1" applyNumberFormat="1" applyFont="1" applyFill="1" applyBorder="1" applyAlignment="1">
      <alignment horizontal="left" indent="1"/>
    </xf>
    <xf numFmtId="166" fontId="2" fillId="0" borderId="1" xfId="1" applyNumberFormat="1" applyFont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/>
    <xf numFmtId="166" fontId="5" fillId="0" borderId="7" xfId="1" applyNumberFormat="1" applyFont="1" applyFill="1" applyBorder="1" applyAlignment="1">
      <alignment horizontal="right" indent="1"/>
    </xf>
    <xf numFmtId="166" fontId="0" fillId="4" borderId="1" xfId="1" applyNumberFormat="1" applyFont="1" applyFill="1" applyBorder="1"/>
    <xf numFmtId="166" fontId="0" fillId="0" borderId="0" xfId="1" applyNumberFormat="1" applyFont="1" applyBorder="1"/>
    <xf numFmtId="166" fontId="0" fillId="4" borderId="0" xfId="1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>
      <alignment horizontal="right"/>
    </xf>
    <xf numFmtId="166" fontId="5" fillId="0" borderId="7" xfId="1" applyNumberFormat="1" applyFont="1" applyFill="1" applyBorder="1" applyAlignment="1">
      <alignment horizontal="left" indent="1"/>
    </xf>
    <xf numFmtId="166" fontId="2" fillId="4" borderId="1" xfId="1" applyNumberFormat="1" applyFont="1" applyFill="1" applyBorder="1" applyAlignment="1">
      <alignment horizontal="right" inden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6" fillId="0" borderId="1" xfId="1" applyNumberFormat="1" applyFont="1" applyFill="1" applyBorder="1"/>
    <xf numFmtId="166" fontId="2" fillId="3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N48"/>
  <sheetViews>
    <sheetView tabSelected="1" view="pageBreakPreview" zoomScale="55" zoomScaleNormal="70" zoomScaleSheetLayoutView="55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I18" sqref="I18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42578125" style="2" customWidth="1"/>
    <col min="4" max="4" width="23.28515625" style="2" customWidth="1"/>
    <col min="5" max="5" width="18.28515625" style="2" customWidth="1"/>
    <col min="6" max="6" width="19.42578125" style="2" customWidth="1"/>
    <col min="7" max="7" width="20.140625" style="2" customWidth="1"/>
    <col min="8" max="9" width="20.7109375" style="2" customWidth="1"/>
    <col min="10" max="10" width="23.42578125" style="2" customWidth="1"/>
    <col min="11" max="11" width="23" style="2" customWidth="1"/>
    <col min="12" max="12" width="21.85546875" style="2" customWidth="1"/>
    <col min="13" max="13" width="23.7109375" style="2" customWidth="1"/>
    <col min="14" max="14" width="20.28515625" style="2" customWidth="1"/>
    <col min="15" max="15" width="20.5703125" style="2" customWidth="1"/>
    <col min="16" max="16" width="17.85546875" style="2" customWidth="1"/>
    <col min="17" max="17" width="18.85546875" style="2" customWidth="1"/>
    <col min="18" max="18" width="19.85546875" style="2" customWidth="1"/>
    <col min="19" max="19" width="24.42578125" style="2" customWidth="1"/>
    <col min="20" max="16384" width="9.140625" style="2"/>
  </cols>
  <sheetData>
    <row r="1" spans="1:66" ht="15" customHeight="1" x14ac:dyDescent="0.25">
      <c r="C1" s="19" t="s">
        <v>57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15.75" x14ac:dyDescent="0.25">
      <c r="S2" s="20" t="s">
        <v>45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" customHeight="1" x14ac:dyDescent="0.25">
      <c r="A3" s="28" t="s">
        <v>0</v>
      </c>
      <c r="B3" s="28" t="s">
        <v>1</v>
      </c>
      <c r="C3" s="31" t="s">
        <v>2</v>
      </c>
      <c r="D3" s="32"/>
      <c r="E3" s="32"/>
      <c r="F3" s="32"/>
      <c r="G3" s="32"/>
      <c r="H3" s="33"/>
      <c r="I3" s="23" t="s">
        <v>51</v>
      </c>
      <c r="J3" s="27" t="s">
        <v>3</v>
      </c>
      <c r="K3" s="27"/>
      <c r="L3" s="27"/>
      <c r="M3" s="34" t="s">
        <v>52</v>
      </c>
      <c r="N3" s="27" t="s">
        <v>4</v>
      </c>
      <c r="O3" s="27"/>
      <c r="P3" s="27"/>
      <c r="Q3" s="27"/>
      <c r="R3" s="27"/>
      <c r="S3" s="28" t="s">
        <v>5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ht="30" customHeight="1" x14ac:dyDescent="0.25">
      <c r="A4" s="28"/>
      <c r="B4" s="28"/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  <c r="I4" s="29" t="s">
        <v>53</v>
      </c>
      <c r="J4" s="35" t="s">
        <v>12</v>
      </c>
      <c r="K4" s="35"/>
      <c r="L4" s="35"/>
      <c r="M4" s="34"/>
      <c r="N4" s="27"/>
      <c r="O4" s="27"/>
      <c r="P4" s="27"/>
      <c r="Q4" s="27"/>
      <c r="R4" s="27"/>
      <c r="S4" s="2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ht="81" customHeight="1" x14ac:dyDescent="0.25">
      <c r="A5" s="28"/>
      <c r="B5" s="28"/>
      <c r="C5" s="30"/>
      <c r="D5" s="30"/>
      <c r="E5" s="30"/>
      <c r="F5" s="30"/>
      <c r="G5" s="30"/>
      <c r="H5" s="30"/>
      <c r="I5" s="30"/>
      <c r="J5" s="3" t="s">
        <v>13</v>
      </c>
      <c r="K5" s="3" t="s">
        <v>14</v>
      </c>
      <c r="L5" s="3" t="s">
        <v>15</v>
      </c>
      <c r="M5" s="3" t="s">
        <v>16</v>
      </c>
      <c r="N5" s="3" t="s">
        <v>54</v>
      </c>
      <c r="O5" s="3" t="s">
        <v>55</v>
      </c>
      <c r="P5" s="3" t="s">
        <v>17</v>
      </c>
      <c r="Q5" s="3" t="s">
        <v>18</v>
      </c>
      <c r="R5" s="3" t="s">
        <v>59</v>
      </c>
      <c r="S5" s="28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7" customFormat="1" x14ac:dyDescent="0.25">
      <c r="A6" s="4">
        <v>1</v>
      </c>
      <c r="B6" s="5" t="s">
        <v>19</v>
      </c>
      <c r="C6" s="6">
        <v>5390691283.7299995</v>
      </c>
      <c r="D6" s="6"/>
      <c r="E6" s="6"/>
      <c r="F6" s="16"/>
      <c r="G6" s="6">
        <v>-2182877.7599999905</v>
      </c>
      <c r="H6" s="6"/>
      <c r="I6" s="6">
        <v>263466841.95000005</v>
      </c>
      <c r="J6" s="6">
        <v>752781120.5799998</v>
      </c>
      <c r="K6" s="6">
        <v>76878932.469999328</v>
      </c>
      <c r="L6" s="6">
        <v>295942880.76000047</v>
      </c>
      <c r="M6" s="16"/>
      <c r="N6" s="6"/>
      <c r="O6" s="6"/>
      <c r="P6" s="6"/>
      <c r="Q6" s="6"/>
      <c r="R6" s="6"/>
      <c r="S6" s="22">
        <f>SUM(C6:R6)</f>
        <v>6777578181.7299986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7" customFormat="1" x14ac:dyDescent="0.25">
      <c r="A7" s="4">
        <v>2</v>
      </c>
      <c r="B7" s="5" t="s">
        <v>20</v>
      </c>
      <c r="C7" s="6">
        <v>44263801.000000015</v>
      </c>
      <c r="D7" s="6">
        <v>11966278.020000011</v>
      </c>
      <c r="E7" s="6"/>
      <c r="F7" s="6"/>
      <c r="G7" s="6"/>
      <c r="H7" s="6"/>
      <c r="I7" s="6"/>
      <c r="J7" s="8"/>
      <c r="K7" s="8">
        <v>0</v>
      </c>
      <c r="L7" s="8">
        <v>0</v>
      </c>
      <c r="M7" s="8">
        <v>1804030369.9399996</v>
      </c>
      <c r="N7" s="6"/>
      <c r="O7" s="6"/>
      <c r="P7" s="6"/>
      <c r="Q7" s="6"/>
      <c r="R7" s="6"/>
      <c r="S7" s="22">
        <f>SUM(C7:R7)</f>
        <v>1860260448.9599996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s="7" customFormat="1" x14ac:dyDescent="0.25">
      <c r="A8" s="4">
        <v>3</v>
      </c>
      <c r="B8" s="5" t="s">
        <v>21</v>
      </c>
      <c r="C8" s="24">
        <v>43135463.600000024</v>
      </c>
      <c r="D8" s="24"/>
      <c r="E8" s="24"/>
      <c r="F8" s="24"/>
      <c r="G8" s="24">
        <v>-27595942</v>
      </c>
      <c r="H8" s="24"/>
      <c r="I8" s="24">
        <v>25496000</v>
      </c>
      <c r="J8" s="24">
        <v>123960223.22999954</v>
      </c>
      <c r="K8" s="24">
        <v>160911128.46000004</v>
      </c>
      <c r="L8" s="24">
        <v>273310298.57999992</v>
      </c>
      <c r="M8" s="24">
        <v>-1085397368</v>
      </c>
      <c r="N8" s="24">
        <v>-1563406605.0299997</v>
      </c>
      <c r="O8" s="24">
        <v>-1387372718.9199998</v>
      </c>
      <c r="P8" s="24">
        <v>-512679118.13000107</v>
      </c>
      <c r="Q8" s="24"/>
      <c r="R8" s="24">
        <v>6511225743</v>
      </c>
      <c r="S8" s="13">
        <f t="shared" ref="S8:S33" si="0">SUM(C8:R8)</f>
        <v>2561587104.789999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s="7" customFormat="1" x14ac:dyDescent="0.25">
      <c r="A9" s="4">
        <v>4</v>
      </c>
      <c r="B9" s="5" t="s">
        <v>22</v>
      </c>
      <c r="C9" s="24">
        <v>36050519</v>
      </c>
      <c r="D9" s="24"/>
      <c r="E9" s="24"/>
      <c r="F9" s="24"/>
      <c r="G9" s="24"/>
      <c r="H9" s="24"/>
      <c r="I9" s="24"/>
      <c r="J9" s="25"/>
      <c r="K9" s="25">
        <v>0</v>
      </c>
      <c r="L9" s="25">
        <v>0</v>
      </c>
      <c r="M9" s="25">
        <v>40958802.780000001</v>
      </c>
      <c r="N9" s="24"/>
      <c r="O9" s="24"/>
      <c r="P9" s="24"/>
      <c r="Q9" s="24"/>
      <c r="R9" s="24"/>
      <c r="S9" s="13">
        <f t="shared" si="0"/>
        <v>77009321.780000001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7" customFormat="1" x14ac:dyDescent="0.25">
      <c r="A10" s="4">
        <v>5</v>
      </c>
      <c r="B10" s="5" t="s">
        <v>23</v>
      </c>
      <c r="C10" s="24">
        <v>269110841.33000046</v>
      </c>
      <c r="D10" s="24"/>
      <c r="E10" s="24"/>
      <c r="F10" s="24"/>
      <c r="G10" s="24">
        <v>29261897.129999988</v>
      </c>
      <c r="H10" s="24"/>
      <c r="I10" s="24">
        <v>523367111</v>
      </c>
      <c r="J10" s="24">
        <v>394916494.96000004</v>
      </c>
      <c r="K10" s="24">
        <v>208918802.71999994</v>
      </c>
      <c r="L10" s="24">
        <v>50105225.790000021</v>
      </c>
      <c r="M10" s="24"/>
      <c r="N10" s="24"/>
      <c r="O10" s="24"/>
      <c r="P10" s="24"/>
      <c r="Q10" s="24"/>
      <c r="R10" s="24"/>
      <c r="S10" s="13">
        <f t="shared" si="0"/>
        <v>1475680372.9300005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7" customFormat="1" x14ac:dyDescent="0.25">
      <c r="A11" s="4">
        <v>6</v>
      </c>
      <c r="B11" s="5" t="s">
        <v>24</v>
      </c>
      <c r="C11" s="24"/>
      <c r="D11" s="24"/>
      <c r="E11" s="24"/>
      <c r="F11" s="24"/>
      <c r="G11" s="24"/>
      <c r="H11" s="24"/>
      <c r="I11" s="24"/>
      <c r="J11" s="24">
        <v>672515708.92999268</v>
      </c>
      <c r="K11" s="24">
        <v>96312544.899999499</v>
      </c>
      <c r="L11" s="24">
        <v>-220275126.86999846</v>
      </c>
      <c r="M11" s="24">
        <v>855073418.42999792</v>
      </c>
      <c r="N11" s="24"/>
      <c r="O11" s="24"/>
      <c r="P11" s="24"/>
      <c r="Q11" s="24">
        <v>0</v>
      </c>
      <c r="R11" s="24">
        <v>0</v>
      </c>
      <c r="S11" s="13">
        <f t="shared" si="0"/>
        <v>1403626545.3899918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s="7" customFormat="1" x14ac:dyDescent="0.25">
      <c r="A12" s="4">
        <v>7</v>
      </c>
      <c r="B12" s="5" t="s">
        <v>25</v>
      </c>
      <c r="C12" s="24"/>
      <c r="D12" s="24"/>
      <c r="E12" s="24"/>
      <c r="F12" s="24"/>
      <c r="G12" s="24">
        <v>-11756504.939999998</v>
      </c>
      <c r="H12" s="24"/>
      <c r="I12" s="24">
        <v>1870601192.5</v>
      </c>
      <c r="J12" s="24">
        <v>1884292104.6300011</v>
      </c>
      <c r="K12" s="24">
        <v>167908920.19999981</v>
      </c>
      <c r="L12" s="24">
        <v>724036017.63000011</v>
      </c>
      <c r="M12" s="24"/>
      <c r="N12" s="24"/>
      <c r="O12" s="24"/>
      <c r="P12" s="24"/>
      <c r="Q12" s="24"/>
      <c r="R12" s="24"/>
      <c r="S12" s="13">
        <f t="shared" si="0"/>
        <v>4635081730.0200005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s="7" customFormat="1" x14ac:dyDescent="0.25">
      <c r="A13" s="4">
        <v>8</v>
      </c>
      <c r="B13" s="5" t="s">
        <v>26</v>
      </c>
      <c r="C13" s="24">
        <v>3850235550.5500007</v>
      </c>
      <c r="D13" s="24"/>
      <c r="E13" s="24"/>
      <c r="F13" s="24"/>
      <c r="G13" s="24"/>
      <c r="H13" s="24"/>
      <c r="I13" s="24">
        <v>1533572456.6300001</v>
      </c>
      <c r="J13" s="24">
        <v>432682745.37000012</v>
      </c>
      <c r="K13" s="24">
        <v>713319934.42999983</v>
      </c>
      <c r="L13" s="24">
        <v>-122784603.73000002</v>
      </c>
      <c r="M13" s="24">
        <v>88243134.75</v>
      </c>
      <c r="N13" s="24"/>
      <c r="O13" s="24"/>
      <c r="P13" s="24"/>
      <c r="Q13" s="24"/>
      <c r="R13" s="24"/>
      <c r="S13" s="13">
        <f t="shared" si="0"/>
        <v>6495269218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s="7" customFormat="1" x14ac:dyDescent="0.25">
      <c r="A14" s="4">
        <v>9</v>
      </c>
      <c r="B14" s="5" t="s">
        <v>27</v>
      </c>
      <c r="C14" s="24">
        <v>331808505.01999998</v>
      </c>
      <c r="D14" s="24"/>
      <c r="E14" s="24"/>
      <c r="F14" s="24"/>
      <c r="G14" s="24">
        <v>-51534115.569999993</v>
      </c>
      <c r="H14" s="24"/>
      <c r="I14" s="24"/>
      <c r="J14" s="24">
        <v>-763045670.56999922</v>
      </c>
      <c r="K14" s="24">
        <v>94371032.349999815</v>
      </c>
      <c r="L14" s="24">
        <v>-119813113.47000003</v>
      </c>
      <c r="M14" s="24"/>
      <c r="N14" s="24"/>
      <c r="O14" s="24"/>
      <c r="P14" s="24">
        <v>239873251.24999881</v>
      </c>
      <c r="Q14" s="24">
        <v>3910829084.5100021</v>
      </c>
      <c r="R14" s="24"/>
      <c r="S14" s="13">
        <f t="shared" si="0"/>
        <v>3642488973.5200014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s="7" customFormat="1" x14ac:dyDescent="0.25">
      <c r="A15" s="4">
        <v>10</v>
      </c>
      <c r="B15" s="5" t="s">
        <v>28</v>
      </c>
      <c r="C15" s="24">
        <v>4018512333.7600002</v>
      </c>
      <c r="D15" s="24"/>
      <c r="E15" s="24">
        <v>0</v>
      </c>
      <c r="F15" s="24"/>
      <c r="G15" s="24"/>
      <c r="H15" s="24"/>
      <c r="I15" s="24"/>
      <c r="J15" s="25"/>
      <c r="K15" s="25">
        <v>0</v>
      </c>
      <c r="L15" s="25">
        <v>0</v>
      </c>
      <c r="M15" s="25">
        <v>-14264291.109999999</v>
      </c>
      <c r="N15" s="24"/>
      <c r="O15" s="24"/>
      <c r="P15" s="24"/>
      <c r="Q15" s="24"/>
      <c r="R15" s="24"/>
      <c r="S15" s="13">
        <f t="shared" si="0"/>
        <v>4004248042.6500001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s="7" customFormat="1" x14ac:dyDescent="0.25">
      <c r="A16" s="4">
        <v>11</v>
      </c>
      <c r="B16" s="5" t="s">
        <v>29</v>
      </c>
      <c r="C16" s="24">
        <v>98674247.950000286</v>
      </c>
      <c r="D16" s="24"/>
      <c r="E16" s="24"/>
      <c r="F16" s="26">
        <v>1926410.5600000005</v>
      </c>
      <c r="G16" s="24">
        <v>-11247473.559999967</v>
      </c>
      <c r="H16" s="24"/>
      <c r="I16" s="24"/>
      <c r="J16" s="24">
        <v>144899159.49000022</v>
      </c>
      <c r="K16" s="24">
        <v>195900776.5400005</v>
      </c>
      <c r="L16" s="24">
        <v>776185126.60999942</v>
      </c>
      <c r="M16" s="24">
        <v>708772472.04999924</v>
      </c>
      <c r="N16" s="24"/>
      <c r="O16" s="24"/>
      <c r="P16" s="24"/>
      <c r="Q16" s="24"/>
      <c r="R16" s="24"/>
      <c r="S16" s="13">
        <f t="shared" si="0"/>
        <v>1915110719.6399996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s="7" customFormat="1" x14ac:dyDescent="0.25">
      <c r="A17" s="4">
        <v>12</v>
      </c>
      <c r="B17" s="5" t="s">
        <v>30</v>
      </c>
      <c r="C17" s="24"/>
      <c r="D17" s="24">
        <v>19921508.740000032</v>
      </c>
      <c r="E17" s="24"/>
      <c r="F17" s="24"/>
      <c r="G17" s="24"/>
      <c r="H17" s="24"/>
      <c r="I17" s="24"/>
      <c r="J17" s="24">
        <v>40214397.599999905</v>
      </c>
      <c r="K17" s="24">
        <v>0</v>
      </c>
      <c r="L17" s="24">
        <v>311680648.28000021</v>
      </c>
      <c r="M17" s="24">
        <v>0</v>
      </c>
      <c r="N17" s="24"/>
      <c r="O17" s="24"/>
      <c r="P17" s="24"/>
      <c r="Q17" s="24"/>
      <c r="R17" s="24"/>
      <c r="S17" s="13">
        <f t="shared" si="0"/>
        <v>371816554.62000012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7" customFormat="1" x14ac:dyDescent="0.25">
      <c r="A18" s="4">
        <v>13</v>
      </c>
      <c r="B18" s="5" t="s">
        <v>31</v>
      </c>
      <c r="C18" s="24">
        <v>39187895.499999985</v>
      </c>
      <c r="D18" s="24"/>
      <c r="E18" s="24"/>
      <c r="F18" s="24"/>
      <c r="G18" s="24"/>
      <c r="H18" s="24"/>
      <c r="I18" s="24"/>
      <c r="J18" s="25"/>
      <c r="K18" s="25">
        <v>0</v>
      </c>
      <c r="L18" s="25">
        <v>0</v>
      </c>
      <c r="M18" s="25">
        <v>1057900392.03</v>
      </c>
      <c r="N18" s="24"/>
      <c r="O18" s="24"/>
      <c r="P18" s="24"/>
      <c r="Q18" s="24"/>
      <c r="R18" s="24"/>
      <c r="S18" s="13">
        <f t="shared" si="0"/>
        <v>1097088287.53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s="7" customFormat="1" x14ac:dyDescent="0.25">
      <c r="A19" s="4">
        <v>14</v>
      </c>
      <c r="B19" s="5" t="s">
        <v>32</v>
      </c>
      <c r="C19" s="24">
        <v>15157873.770000219</v>
      </c>
      <c r="D19" s="24"/>
      <c r="E19" s="24"/>
      <c r="F19" s="24"/>
      <c r="G19" s="24">
        <v>3393435.3600000013</v>
      </c>
      <c r="H19" s="24"/>
      <c r="I19" s="24">
        <v>438475037.78000003</v>
      </c>
      <c r="J19" s="25">
        <v>834291.01999473572</v>
      </c>
      <c r="K19" s="25">
        <v>41089340.48000145</v>
      </c>
      <c r="L19" s="25">
        <v>56172048.440001011</v>
      </c>
      <c r="M19" s="25"/>
      <c r="N19" s="24">
        <v>345078990.67000008</v>
      </c>
      <c r="O19" s="24">
        <v>-129884160.66999996</v>
      </c>
      <c r="P19" s="24"/>
      <c r="Q19" s="24"/>
      <c r="R19" s="24"/>
      <c r="S19" s="13">
        <f t="shared" si="0"/>
        <v>770316856.84999764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s="7" customFormat="1" x14ac:dyDescent="0.25">
      <c r="A20" s="4">
        <v>15</v>
      </c>
      <c r="B20" s="5" t="s">
        <v>33</v>
      </c>
      <c r="C20" s="24">
        <v>65997322.49000001</v>
      </c>
      <c r="D20" s="24"/>
      <c r="E20" s="24"/>
      <c r="F20" s="24"/>
      <c r="G20" s="24"/>
      <c r="H20" s="24"/>
      <c r="I20" s="24"/>
      <c r="J20" s="24"/>
      <c r="K20" s="24">
        <v>0</v>
      </c>
      <c r="L20" s="24">
        <v>0</v>
      </c>
      <c r="M20" s="24">
        <v>-7.152557373046875E-7</v>
      </c>
      <c r="N20" s="24"/>
      <c r="O20" s="24"/>
      <c r="P20" s="24"/>
      <c r="Q20" s="24"/>
      <c r="R20" s="24"/>
      <c r="S20" s="13">
        <f t="shared" si="0"/>
        <v>65997322.489999294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s="7" customFormat="1" x14ac:dyDescent="0.25">
      <c r="A21" s="4">
        <v>16</v>
      </c>
      <c r="B21" s="5" t="s">
        <v>34</v>
      </c>
      <c r="C21" s="6">
        <v>564221046.0399996</v>
      </c>
      <c r="D21" s="6"/>
      <c r="E21" s="6"/>
      <c r="F21" s="10"/>
      <c r="G21" s="6">
        <v>-18646383.969999999</v>
      </c>
      <c r="H21" s="6"/>
      <c r="I21" s="6"/>
      <c r="J21" s="8"/>
      <c r="K21" s="8">
        <v>0</v>
      </c>
      <c r="L21" s="6">
        <v>0</v>
      </c>
      <c r="M21" s="6">
        <v>-338817881.95000029</v>
      </c>
      <c r="N21" s="6"/>
      <c r="O21" s="6"/>
      <c r="P21" s="6"/>
      <c r="Q21" s="6"/>
      <c r="R21" s="6"/>
      <c r="S21" s="22">
        <f t="shared" si="0"/>
        <v>206756780.11999929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s="7" customFormat="1" x14ac:dyDescent="0.25">
      <c r="A22" s="4">
        <v>17</v>
      </c>
      <c r="B22" s="5" t="s">
        <v>35</v>
      </c>
      <c r="C22" s="6">
        <v>298214622.92999983</v>
      </c>
      <c r="D22" s="6"/>
      <c r="E22" s="6"/>
      <c r="F22" s="6"/>
      <c r="G22" s="6">
        <v>14705312.730000019</v>
      </c>
      <c r="H22" s="6"/>
      <c r="I22" s="6">
        <v>2058189093.1900001</v>
      </c>
      <c r="J22" s="8">
        <v>-18281545.010000408</v>
      </c>
      <c r="K22" s="8">
        <v>-349783656.70000005</v>
      </c>
      <c r="L22" s="6">
        <v>-347600747.63999987</v>
      </c>
      <c r="M22" s="6"/>
      <c r="N22" s="6"/>
      <c r="O22" s="6"/>
      <c r="P22" s="6"/>
      <c r="Q22" s="6"/>
      <c r="R22" s="6"/>
      <c r="S22" s="22">
        <f t="shared" si="0"/>
        <v>1655443079.4999998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s="7" customFormat="1" x14ac:dyDescent="0.25">
      <c r="A23" s="4">
        <v>18</v>
      </c>
      <c r="B23" s="5" t="s">
        <v>36</v>
      </c>
      <c r="C23" s="6">
        <v>-10713750.750000002</v>
      </c>
      <c r="D23" s="6"/>
      <c r="E23" s="6"/>
      <c r="F23" s="6"/>
      <c r="G23" s="6"/>
      <c r="H23" s="6"/>
      <c r="I23" s="6"/>
      <c r="J23" s="8"/>
      <c r="K23" s="8"/>
      <c r="L23" s="6"/>
      <c r="M23" s="6">
        <v>65192396.140001118</v>
      </c>
      <c r="N23" s="6"/>
      <c r="O23" s="6"/>
      <c r="P23" s="6"/>
      <c r="Q23" s="6"/>
      <c r="R23" s="6"/>
      <c r="S23" s="22">
        <f t="shared" si="0"/>
        <v>54478645.390001118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s="7" customFormat="1" x14ac:dyDescent="0.25">
      <c r="A24" s="4">
        <v>19</v>
      </c>
      <c r="B24" s="5" t="s">
        <v>37</v>
      </c>
      <c r="C24" s="6"/>
      <c r="D24" s="6"/>
      <c r="E24" s="6"/>
      <c r="F24" s="10"/>
      <c r="G24" s="6"/>
      <c r="H24" s="6"/>
      <c r="I24" s="6"/>
      <c r="J24" s="6"/>
      <c r="K24" s="6"/>
      <c r="L24" s="6"/>
      <c r="M24" s="6">
        <v>1428896754.539999</v>
      </c>
      <c r="N24" s="6"/>
      <c r="O24" s="6"/>
      <c r="P24" s="6"/>
      <c r="Q24" s="6"/>
      <c r="R24" s="6"/>
      <c r="S24" s="22">
        <f t="shared" si="0"/>
        <v>1428896754.539999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s="7" customFormat="1" x14ac:dyDescent="0.25">
      <c r="A25" s="4">
        <v>20</v>
      </c>
      <c r="B25" s="5" t="s">
        <v>50</v>
      </c>
      <c r="C25" s="6"/>
      <c r="D25" s="6"/>
      <c r="E25" s="6"/>
      <c r="F25" s="9"/>
      <c r="G25" s="6"/>
      <c r="H25" s="6">
        <v>0</v>
      </c>
      <c r="I25" s="6"/>
      <c r="J25" s="8"/>
      <c r="K25" s="8"/>
      <c r="L25" s="8"/>
      <c r="M25" s="8"/>
      <c r="N25" s="6"/>
      <c r="O25" s="6"/>
      <c r="P25" s="6"/>
      <c r="Q25" s="6"/>
      <c r="R25" s="6"/>
      <c r="S25" s="22">
        <f t="shared" si="0"/>
        <v>0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s="7" customFormat="1" x14ac:dyDescent="0.25">
      <c r="A26" s="4">
        <v>21</v>
      </c>
      <c r="B26" s="5" t="s">
        <v>38</v>
      </c>
      <c r="C26" s="6"/>
      <c r="D26" s="6"/>
      <c r="E26" s="6"/>
      <c r="F26" s="9"/>
      <c r="G26" s="6"/>
      <c r="H26" s="6">
        <v>0</v>
      </c>
      <c r="I26" s="6"/>
      <c r="J26" s="8"/>
      <c r="K26" s="8"/>
      <c r="L26" s="8"/>
      <c r="M26" s="8"/>
      <c r="N26" s="6"/>
      <c r="O26" s="6"/>
      <c r="P26" s="6"/>
      <c r="Q26" s="6"/>
      <c r="R26" s="6"/>
      <c r="S26" s="22">
        <f t="shared" si="0"/>
        <v>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s="7" customFormat="1" x14ac:dyDescent="0.25">
      <c r="A27" s="4">
        <v>22</v>
      </c>
      <c r="B27" s="11" t="s">
        <v>49</v>
      </c>
      <c r="C27" s="6"/>
      <c r="D27" s="6"/>
      <c r="E27" s="6"/>
      <c r="F27" s="9"/>
      <c r="G27" s="6"/>
      <c r="H27" s="6">
        <v>2125203</v>
      </c>
      <c r="I27" s="6"/>
      <c r="J27" s="8"/>
      <c r="K27" s="8"/>
      <c r="L27" s="8"/>
      <c r="M27" s="8"/>
      <c r="N27" s="6"/>
      <c r="O27" s="6"/>
      <c r="P27" s="6"/>
      <c r="Q27" s="6"/>
      <c r="R27" s="6"/>
      <c r="S27" s="22">
        <f t="shared" si="0"/>
        <v>2125203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s="7" customFormat="1" x14ac:dyDescent="0.25">
      <c r="A28" s="4">
        <v>23</v>
      </c>
      <c r="B28" s="11" t="s">
        <v>56</v>
      </c>
      <c r="C28" s="6"/>
      <c r="D28" s="6"/>
      <c r="E28" s="6"/>
      <c r="F28" s="9"/>
      <c r="G28" s="6"/>
      <c r="H28" s="6"/>
      <c r="I28" s="6">
        <v>500000000</v>
      </c>
      <c r="J28" s="8"/>
      <c r="K28" s="8"/>
      <c r="L28" s="8"/>
      <c r="M28" s="8"/>
      <c r="N28" s="6"/>
      <c r="O28" s="6"/>
      <c r="P28" s="6"/>
      <c r="Q28" s="6"/>
      <c r="R28" s="6"/>
      <c r="S28" s="22">
        <f t="shared" si="0"/>
        <v>500000000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s="7" customFormat="1" x14ac:dyDescent="0.25">
      <c r="A29" s="4">
        <v>24</v>
      </c>
      <c r="B29" s="11" t="s">
        <v>58</v>
      </c>
      <c r="C29" s="6"/>
      <c r="D29" s="6"/>
      <c r="E29" s="6"/>
      <c r="F29" s="9"/>
      <c r="G29" s="6"/>
      <c r="H29" s="6"/>
      <c r="I29" s="6">
        <v>93897000</v>
      </c>
      <c r="J29" s="8"/>
      <c r="K29" s="8"/>
      <c r="L29" s="8"/>
      <c r="M29" s="8"/>
      <c r="N29" s="6"/>
      <c r="O29" s="6"/>
      <c r="P29" s="6"/>
      <c r="Q29" s="6"/>
      <c r="R29" s="6"/>
      <c r="S29" s="22">
        <f t="shared" si="0"/>
        <v>93897000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s="7" customFormat="1" x14ac:dyDescent="0.25">
      <c r="A30" s="4">
        <v>25</v>
      </c>
      <c r="B30" s="11" t="s">
        <v>39</v>
      </c>
      <c r="C30" s="6"/>
      <c r="D30" s="6"/>
      <c r="E30" s="6"/>
      <c r="F30" s="9">
        <v>18810320.370000005</v>
      </c>
      <c r="G30" s="6"/>
      <c r="H30" s="6"/>
      <c r="I30" s="6"/>
      <c r="J30" s="8"/>
      <c r="K30" s="8"/>
      <c r="L30" s="8"/>
      <c r="M30" s="8"/>
      <c r="N30" s="6"/>
      <c r="O30" s="6"/>
      <c r="P30" s="6"/>
      <c r="Q30" s="6"/>
      <c r="R30" s="6"/>
      <c r="S30" s="22">
        <f t="shared" si="0"/>
        <v>18810320.370000005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s="7" customFormat="1" x14ac:dyDescent="0.25">
      <c r="A31" s="4">
        <v>26</v>
      </c>
      <c r="B31" s="11" t="s">
        <v>40</v>
      </c>
      <c r="C31" s="6"/>
      <c r="D31" s="6"/>
      <c r="E31" s="6"/>
      <c r="F31" s="9">
        <v>12029899.700000003</v>
      </c>
      <c r="G31" s="6"/>
      <c r="H31" s="6"/>
      <c r="I31" s="6"/>
      <c r="J31" s="8"/>
      <c r="K31" s="8"/>
      <c r="L31" s="8"/>
      <c r="M31" s="8"/>
      <c r="N31" s="6"/>
      <c r="O31" s="6"/>
      <c r="P31" s="6"/>
      <c r="Q31" s="6"/>
      <c r="R31" s="6"/>
      <c r="S31" s="22">
        <f t="shared" si="0"/>
        <v>12029899.700000003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s="7" customFormat="1" x14ac:dyDescent="0.25">
      <c r="A32" s="4">
        <v>27</v>
      </c>
      <c r="B32" s="11" t="s">
        <v>41</v>
      </c>
      <c r="C32" s="6"/>
      <c r="D32" s="6"/>
      <c r="E32" s="6"/>
      <c r="F32" s="9">
        <v>2158146</v>
      </c>
      <c r="G32" s="6"/>
      <c r="H32" s="6"/>
      <c r="I32" s="6"/>
      <c r="J32" s="8"/>
      <c r="K32" s="8"/>
      <c r="L32" s="8"/>
      <c r="M32" s="8"/>
      <c r="N32" s="6"/>
      <c r="O32" s="6"/>
      <c r="P32" s="6"/>
      <c r="Q32" s="6"/>
      <c r="R32" s="6"/>
      <c r="S32" s="22">
        <f t="shared" si="0"/>
        <v>2158146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s="7" customFormat="1" x14ac:dyDescent="0.25">
      <c r="A33" s="4">
        <v>28</v>
      </c>
      <c r="B33" s="11" t="s">
        <v>42</v>
      </c>
      <c r="C33" s="6"/>
      <c r="D33" s="6"/>
      <c r="E33" s="6"/>
      <c r="F33" s="9">
        <v>-2959459.9700000039</v>
      </c>
      <c r="G33" s="6"/>
      <c r="H33" s="6"/>
      <c r="I33" s="6"/>
      <c r="J33" s="8"/>
      <c r="K33" s="8"/>
      <c r="L33" s="8"/>
      <c r="M33" s="8"/>
      <c r="N33" s="6"/>
      <c r="O33" s="6"/>
      <c r="P33" s="6"/>
      <c r="Q33" s="6"/>
      <c r="R33" s="6"/>
      <c r="S33" s="22">
        <f t="shared" si="0"/>
        <v>-2959459.9700000039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s="7" customFormat="1" x14ac:dyDescent="0.25">
      <c r="A34" s="4">
        <v>29</v>
      </c>
      <c r="B34" s="11" t="s">
        <v>43</v>
      </c>
      <c r="C34" s="6"/>
      <c r="D34" s="6"/>
      <c r="E34" s="6"/>
      <c r="F34" s="9">
        <v>271270888.54000002</v>
      </c>
      <c r="G34" s="6"/>
      <c r="H34" s="6"/>
      <c r="I34" s="6"/>
      <c r="J34" s="8"/>
      <c r="K34" s="8"/>
      <c r="L34" s="8"/>
      <c r="M34" s="8"/>
      <c r="N34" s="6"/>
      <c r="O34" s="6"/>
      <c r="P34" s="6"/>
      <c r="Q34" s="6"/>
      <c r="R34" s="6"/>
      <c r="S34" s="22">
        <f>SUM(C34:R34)</f>
        <v>271270888.54000002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s="7" customFormat="1" x14ac:dyDescent="0.25">
      <c r="A35" s="4"/>
      <c r="B35" s="12" t="s">
        <v>44</v>
      </c>
      <c r="C35" s="13">
        <f>SUM(C6:C34)</f>
        <v>15054547555.920002</v>
      </c>
      <c r="D35" s="13">
        <f t="shared" ref="D35:R35" si="1">SUM(D6:D34)</f>
        <v>31887786.760000043</v>
      </c>
      <c r="E35" s="13">
        <f t="shared" si="1"/>
        <v>0</v>
      </c>
      <c r="F35" s="13">
        <f t="shared" si="1"/>
        <v>303236205.20000005</v>
      </c>
      <c r="G35" s="13">
        <f t="shared" si="1"/>
        <v>-75602652.579999939</v>
      </c>
      <c r="H35" s="13">
        <f t="shared" si="1"/>
        <v>2125203</v>
      </c>
      <c r="I35" s="13">
        <f t="shared" si="1"/>
        <v>7307064733.0499992</v>
      </c>
      <c r="J35" s="13">
        <f t="shared" si="1"/>
        <v>3665769030.2299886</v>
      </c>
      <c r="K35" s="13">
        <f t="shared" si="1"/>
        <v>1405827755.8500001</v>
      </c>
      <c r="L35" s="13">
        <f t="shared" si="1"/>
        <v>1676958654.3800027</v>
      </c>
      <c r="M35" s="13">
        <f t="shared" si="1"/>
        <v>4610588199.5999966</v>
      </c>
      <c r="N35" s="13">
        <f t="shared" si="1"/>
        <v>-1218327614.3599997</v>
      </c>
      <c r="O35" s="13">
        <f t="shared" si="1"/>
        <v>-1517256879.5899997</v>
      </c>
      <c r="P35" s="13">
        <f t="shared" si="1"/>
        <v>-272805866.88000226</v>
      </c>
      <c r="Q35" s="13">
        <f t="shared" si="1"/>
        <v>3910829084.5100021</v>
      </c>
      <c r="R35" s="13">
        <f t="shared" si="1"/>
        <v>6511225743</v>
      </c>
      <c r="S35" s="13">
        <f>SUM(S6:S34)</f>
        <v>41396066938.089996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7" customFormat="1" x14ac:dyDescent="0.25">
      <c r="A36" s="14"/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x14ac:dyDescent="0.25">
      <c r="B37" s="21" t="s">
        <v>46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</row>
    <row r="38" spans="1:66" x14ac:dyDescent="0.25">
      <c r="B38" s="21" t="s">
        <v>47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 x14ac:dyDescent="0.25">
      <c r="B39" s="21" t="s">
        <v>48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x14ac:dyDescent="0.25">
      <c r="B40" s="15"/>
    </row>
    <row r="41" spans="1:66" x14ac:dyDescent="0.25">
      <c r="B41" s="15"/>
    </row>
    <row r="42" spans="1:66" x14ac:dyDescent="0.25">
      <c r="B42" s="15"/>
    </row>
    <row r="43" spans="1:66" x14ac:dyDescent="0.25">
      <c r="B43" s="15"/>
    </row>
    <row r="44" spans="1:66" x14ac:dyDescent="0.25">
      <c r="B44" s="15"/>
    </row>
    <row r="45" spans="1:66" x14ac:dyDescent="0.25">
      <c r="B45" s="15"/>
    </row>
    <row r="46" spans="1:66" x14ac:dyDescent="0.25">
      <c r="B46" s="15"/>
    </row>
    <row r="47" spans="1:66" x14ac:dyDescent="0.25">
      <c r="B47" s="15"/>
    </row>
    <row r="48" spans="1:66" x14ac:dyDescent="0.25">
      <c r="B48" s="15"/>
    </row>
  </sheetData>
  <mergeCells count="15">
    <mergeCell ref="N3:R4"/>
    <mergeCell ref="S3:S5"/>
    <mergeCell ref="C4:C5"/>
    <mergeCell ref="D4:D5"/>
    <mergeCell ref="A3:A5"/>
    <mergeCell ref="B3:B5"/>
    <mergeCell ref="C3:H3"/>
    <mergeCell ref="J3:L3"/>
    <mergeCell ref="M3:M4"/>
    <mergeCell ref="E4:E5"/>
    <mergeCell ref="F4:F5"/>
    <mergeCell ref="G4:G5"/>
    <mergeCell ref="H4:H5"/>
    <mergeCell ref="J4:L4"/>
    <mergeCell ref="I4:I5"/>
  </mergeCells>
  <conditionalFormatting sqref="C35:S35">
    <cfRule type="cellIs" priority="11" operator="lessThanOrEqual">
      <formula>0</formula>
    </cfRule>
  </conditionalFormatting>
  <conditionalFormatting sqref="B35">
    <cfRule type="cellIs" priority="8" operator="lessThanOrEqual">
      <formula>0</formula>
    </cfRule>
  </conditionalFormatting>
  <conditionalFormatting sqref="J24:K24 J6:K6 J16:K17 J8:K8 B36:B48 F17:F23 J10:K14 F7:F15 P15:Q20 J20:K20 O11:O20 C6:C34 N6:R7 N9:O10 R8:R10 N8 N21:R34 S6:S34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P8:Q14 L10:M14 L20:M24 L16:M17 L8:M8 R11:R20 N11:N20">
    <cfRule type="cellIs" dxfId="2" priority="6" operator="lessThanOrEqual">
      <formula>#REF!</formula>
    </cfRule>
    <cfRule type="cellIs" priority="7" operator="lessThanOrEqual">
      <formula>#REF!</formula>
    </cfRule>
  </conditionalFormatting>
  <conditionalFormatting sqref="O8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L6">
    <cfRule type="cellIs" dxfId="0" priority="2" operator="lessThanOrEqual">
      <formula>#REF!</formula>
    </cfRule>
    <cfRule type="cellIs" priority="3" operator="lessThanOrEqual">
      <formula>#REF!</formula>
    </cfRule>
  </conditionalFormatting>
  <conditionalFormatting sqref="S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9" max="38" man="1"/>
  </col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ВСС на 01.01.2018 гг.</vt:lpstr>
      <vt:lpstr>'ВСС на 01.01.2018 гг.'!Область_печати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Камиля Амангельдиевна Жетписбаева</dc:creator>
  <cp:lastModifiedBy>Камиля Амангельдиевна Жетписбаева</cp:lastModifiedBy>
  <dcterms:created xsi:type="dcterms:W3CDTF">2017-06-20T09:34:37Z</dcterms:created>
  <dcterms:modified xsi:type="dcterms:W3CDTF">2018-01-14T12:09:37Z</dcterms:modified>
</cp:coreProperties>
</file>