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19\01 04 2019\"/>
    </mc:Choice>
  </mc:AlternateContent>
  <bookViews>
    <workbookView xWindow="0" yWindow="0" windowWidth="28800" windowHeight="12435"/>
  </bookViews>
  <sheets>
    <sheet name="на сайт" sheetId="2" r:id="rId1"/>
  </sheets>
  <definedNames>
    <definedName name="_xlnm.Print_Area" localSheetId="0">'на сайт'!$A$1:$S$28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2" l="1"/>
  <c r="S8" i="2"/>
  <c r="S9" i="2"/>
  <c r="S24" i="2" s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6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C24" i="2"/>
</calcChain>
</file>

<file path=xl/sharedStrings.xml><?xml version="1.0" encoding="utf-8"?>
<sst xmlns="http://schemas.openxmlformats.org/spreadsheetml/2006/main" count="48" uniqueCount="48">
  <si>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</si>
  <si>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</si>
  <si>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</si>
  <si>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</si>
  <si>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</si>
  <si>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</si>
  <si>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</si>
  <si>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</si>
  <si>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</si>
  <si>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</si>
  <si>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</si>
  <si>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</si>
  <si>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</si>
  <si>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</si>
  <si>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</si>
  <si>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</si>
  <si>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</si>
  <si>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</si>
  <si>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</si>
  <si>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</si>
  <si>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</si>
  <si>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</si>
  <si>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</si>
  <si>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</si>
  <si>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</si>
  <si>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</si>
  <si>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</si>
  <si>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</si>
  <si>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</si>
  <si>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</si>
  <si>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</si>
  <si>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</si>
  <si>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</si>
  <si>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</si>
  <si>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</si>
  <si>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</si>
  <si>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</si>
  <si>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</si>
  <si>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</si>
  <si>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</si>
  <si>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</si>
  <si>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</si>
  <si>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</si>
  <si>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</si>
  <si>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</si>
  <si>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</si>
  <si>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</si>
  <si>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Информация о временно свободных средствах в Партнерах Фонда в разрезе программ Фонда по состоянию на 01.04.2019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</si>
</sst>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4" fillId="3" borderId="4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4" fillId="5" borderId="0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4" fillId="0" borderId="2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4" fontId="5" fillId="0" borderId="0" xfId="0" applyNumberFormat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7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7" borderId="0" xfId="1" applyNumberFormat="1" applyFont="1" applyFill="1" applyBorder="1" applyAlignment="1">
      <alignment horizontal="right" indent="1"/>
    </xf>
    <xf numFmtId="166" fontId="4" fillId="6" borderId="0" xfId="1" applyNumberFormat="1" applyFont="1" applyFill="1" applyBorder="1" applyAlignment="1">
      <alignment horizontal="right" indent="1"/>
    </xf>
    <xf numFmtId="166" fontId="2" fillId="7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2" fillId="0" borderId="0" xfId="1" applyNumberFormat="1" applyFont="1" applyBorder="1"/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wrapText="1"/>
    </xf>
    <xf numFmtId="166" fontId="3" fillId="2" borderId="0" xfId="1" applyNumberFormat="1" applyFont="1" applyFill="1" applyBorder="1" applyAlignment="1">
      <alignment horizontal="left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42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defaultRowHeight="15.75" x14ac:dyDescent="0.25"/>
  <cols>
    <col min="1" max="1" width="7" style="1" customWidth="1"/>
    <col min="2" max="2" width="34.85546875" style="2" customWidth="1"/>
    <col min="3" max="3" width="23.7109375" style="2" customWidth="1"/>
    <col min="4" max="4" width="20.85546875" style="2" customWidth="1"/>
    <col min="5" max="5" width="19.140625" style="2" bestFit="1" customWidth="1"/>
    <col min="6" max="7" width="20.85546875" style="2" customWidth="1"/>
    <col min="8" max="8" width="21.28515625" style="2" bestFit="1" customWidth="1"/>
    <col min="9" max="9" width="22.28515625" style="2" customWidth="1"/>
    <col min="10" max="10" width="23.42578125" style="2" customWidth="1"/>
    <col min="11" max="11" width="23.7109375" style="2" customWidth="1"/>
    <col min="12" max="12" width="21.85546875" style="2" customWidth="1"/>
    <col min="13" max="13" width="23.7109375" style="2" customWidth="1"/>
    <col min="14" max="14" width="23.85546875" style="2" customWidth="1"/>
    <col min="15" max="15" width="21.85546875" style="2" customWidth="1"/>
    <col min="16" max="17" width="22" style="2" customWidth="1"/>
    <col min="18" max="18" width="22.42578125" style="2" customWidth="1"/>
    <col min="19" max="19" width="24.42578125" style="2" customWidth="1"/>
    <col min="20" max="20" width="28.140625" style="29" customWidth="1"/>
    <col min="21" max="21" width="9.140625" style="2"/>
    <col min="22" max="22" width="16" style="2" bestFit="1" customWidth="1"/>
    <col min="23" max="16384" width="9.140625" style="2"/>
  </cols>
  <sheetData>
    <row r="1" spans="1:20" ht="15" customHeight="1" x14ac:dyDescent="0.25">
      <c r="C1" s="2" t="s">
        <v>47</v>
      </c>
      <c r="T1" s="33"/>
    </row>
    <row r="2" spans="1:20" x14ac:dyDescent="0.25">
      <c r="T2" s="33"/>
    </row>
    <row r="3" spans="1:20" ht="30" customHeight="1" x14ac:dyDescent="0.25">
      <c r="A3" s="34" t="s">
        <v>0</v>
      </c>
      <c r="B3" s="34" t="s">
        <v>1</v>
      </c>
      <c r="C3" s="35" t="s">
        <v>2</v>
      </c>
      <c r="D3" s="36"/>
      <c r="E3" s="36"/>
      <c r="F3" s="36"/>
      <c r="G3" s="36"/>
      <c r="H3" s="37"/>
      <c r="I3" s="3" t="s">
        <v>3</v>
      </c>
      <c r="J3" s="38" t="s">
        <v>4</v>
      </c>
      <c r="K3" s="38"/>
      <c r="L3" s="38"/>
      <c r="M3" s="39" t="s">
        <v>5</v>
      </c>
      <c r="N3" s="38" t="s">
        <v>6</v>
      </c>
      <c r="O3" s="38"/>
      <c r="P3" s="38"/>
      <c r="Q3" s="38"/>
      <c r="R3" s="38"/>
      <c r="S3" s="34" t="s">
        <v>7</v>
      </c>
      <c r="T3" s="33"/>
    </row>
    <row r="4" spans="1:20" ht="30" customHeight="1" x14ac:dyDescent="0.25">
      <c r="A4" s="34"/>
      <c r="B4" s="34"/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14</v>
      </c>
      <c r="J4" s="32" t="s">
        <v>15</v>
      </c>
      <c r="K4" s="32"/>
      <c r="L4" s="32"/>
      <c r="M4" s="39"/>
      <c r="N4" s="38"/>
      <c r="O4" s="38"/>
      <c r="P4" s="38"/>
      <c r="Q4" s="38"/>
      <c r="R4" s="38"/>
      <c r="S4" s="34"/>
      <c r="T4" s="33"/>
    </row>
    <row r="5" spans="1:20" ht="81" customHeight="1" x14ac:dyDescent="0.25">
      <c r="A5" s="34"/>
      <c r="B5" s="34"/>
      <c r="C5" s="31"/>
      <c r="D5" s="31"/>
      <c r="E5" s="31"/>
      <c r="F5" s="31"/>
      <c r="G5" s="31"/>
      <c r="H5" s="31"/>
      <c r="I5" s="31"/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34"/>
      <c r="T5" s="5"/>
    </row>
    <row r="6" spans="1:20" s="9" customFormat="1" x14ac:dyDescent="0.25">
      <c r="A6" s="6">
        <v>1</v>
      </c>
      <c r="B6" s="7" t="s">
        <v>25</v>
      </c>
      <c r="C6" s="8">
        <v>5998781338.3599997</v>
      </c>
      <c r="D6" s="8">
        <v>0</v>
      </c>
      <c r="E6" s="8"/>
      <c r="G6" s="8">
        <v>0</v>
      </c>
      <c r="H6" s="8"/>
      <c r="I6" s="8">
        <v>1012282348.95</v>
      </c>
      <c r="J6" s="8">
        <v>1151171636.6499987</v>
      </c>
      <c r="K6" s="8">
        <v>438076789.05000049</v>
      </c>
      <c r="L6" s="8">
        <v>88624521.529999614</v>
      </c>
      <c r="N6" s="8"/>
      <c r="O6" s="8"/>
      <c r="P6" s="8"/>
      <c r="Q6" s="8"/>
      <c r="R6" s="8"/>
      <c r="S6" s="10">
        <f>SUM(C6:R6)</f>
        <v>8688936634.5399971</v>
      </c>
      <c r="T6" s="11"/>
    </row>
    <row r="7" spans="1:20" s="9" customFormat="1" x14ac:dyDescent="0.25">
      <c r="A7" s="6">
        <v>2</v>
      </c>
      <c r="B7" s="7" t="s">
        <v>26</v>
      </c>
      <c r="C7" s="8">
        <v>99613540</v>
      </c>
      <c r="D7" s="8"/>
      <c r="E7" s="8"/>
      <c r="F7" s="8"/>
      <c r="G7" s="8">
        <v>0</v>
      </c>
      <c r="H7" s="8"/>
      <c r="I7" s="8">
        <v>1088508610</v>
      </c>
      <c r="J7" s="8">
        <v>708557028</v>
      </c>
      <c r="K7" s="8">
        <v>244647654</v>
      </c>
      <c r="L7" s="8">
        <v>7070026</v>
      </c>
      <c r="M7" s="8">
        <v>67206641</v>
      </c>
      <c r="N7" s="8">
        <v>-3428826970.3999996</v>
      </c>
      <c r="O7" s="8">
        <v>-910831031.4599998</v>
      </c>
      <c r="P7" s="8">
        <v>2644778927.9000015</v>
      </c>
      <c r="Q7" s="8"/>
      <c r="R7" s="8">
        <v>2197243542.2000008</v>
      </c>
      <c r="S7" s="10">
        <f t="shared" ref="S7:S23" si="0">SUM(C7:R7)</f>
        <v>2717967967.2400026</v>
      </c>
      <c r="T7" s="11"/>
    </row>
    <row r="8" spans="1:20" s="9" customFormat="1" x14ac:dyDescent="0.25">
      <c r="A8" s="6">
        <v>3</v>
      </c>
      <c r="B8" s="7" t="s">
        <v>27</v>
      </c>
      <c r="C8" s="8">
        <v>64723580.029999971</v>
      </c>
      <c r="D8" s="8"/>
      <c r="E8" s="8"/>
      <c r="F8" s="8"/>
      <c r="G8" s="8"/>
      <c r="H8" s="8"/>
      <c r="I8" s="8"/>
      <c r="J8" s="12"/>
      <c r="K8" s="12">
        <v>0</v>
      </c>
      <c r="L8" s="12">
        <v>0</v>
      </c>
      <c r="M8" s="12">
        <v>22752611</v>
      </c>
      <c r="N8" s="8"/>
      <c r="O8" s="8"/>
      <c r="P8" s="8"/>
      <c r="Q8" s="8"/>
      <c r="R8" s="8">
        <v>228875136.84000212</v>
      </c>
      <c r="S8" s="10">
        <f t="shared" si="0"/>
        <v>316351327.87000209</v>
      </c>
      <c r="T8" s="11"/>
    </row>
    <row r="9" spans="1:20" s="9" customFormat="1" x14ac:dyDescent="0.25">
      <c r="A9" s="6">
        <v>4</v>
      </c>
      <c r="B9" s="7" t="s">
        <v>28</v>
      </c>
      <c r="C9" s="8">
        <v>5649333766.3699999</v>
      </c>
      <c r="D9" s="8"/>
      <c r="E9" s="8"/>
      <c r="F9" s="8"/>
      <c r="G9" s="8">
        <v>0</v>
      </c>
      <c r="H9" s="8"/>
      <c r="I9" s="8">
        <v>246468511.02000004</v>
      </c>
      <c r="J9" s="8">
        <v>187706769.22000009</v>
      </c>
      <c r="K9" s="8">
        <v>372572868.46999991</v>
      </c>
      <c r="L9" s="8">
        <v>118187965.73000002</v>
      </c>
      <c r="M9" s="8"/>
      <c r="N9" s="8"/>
      <c r="O9" s="8"/>
      <c r="P9" s="8"/>
      <c r="Q9" s="8"/>
      <c r="R9" s="8"/>
      <c r="S9" s="10">
        <f t="shared" si="0"/>
        <v>6574269880.8100014</v>
      </c>
      <c r="T9" s="11"/>
    </row>
    <row r="10" spans="1:20" s="9" customFormat="1" x14ac:dyDescent="0.25">
      <c r="A10" s="6">
        <v>5</v>
      </c>
      <c r="B10" s="7" t="s">
        <v>29</v>
      </c>
      <c r="C10" s="8"/>
      <c r="D10" s="8"/>
      <c r="E10" s="8"/>
      <c r="F10" s="8"/>
      <c r="G10" s="8"/>
      <c r="H10" s="8"/>
      <c r="I10" s="8"/>
      <c r="J10" s="8">
        <v>-1280108802.1400008</v>
      </c>
      <c r="K10" s="8">
        <v>17280418.889999866</v>
      </c>
      <c r="L10" s="8">
        <v>383082999.71999907</v>
      </c>
      <c r="M10" s="8">
        <v>786292967.50999928</v>
      </c>
      <c r="N10" s="8"/>
      <c r="O10" s="8"/>
      <c r="P10" s="8"/>
      <c r="Q10" s="8">
        <v>0</v>
      </c>
      <c r="R10" s="8">
        <v>0</v>
      </c>
      <c r="S10" s="10">
        <f t="shared" si="0"/>
        <v>-93452416.020002604</v>
      </c>
      <c r="T10" s="11"/>
    </row>
    <row r="11" spans="1:20" s="9" customFormat="1" x14ac:dyDescent="0.25">
      <c r="A11" s="6">
        <v>6</v>
      </c>
      <c r="B11" s="7" t="s">
        <v>30</v>
      </c>
      <c r="C11" s="8"/>
      <c r="D11" s="8"/>
      <c r="E11" s="8"/>
      <c r="F11" s="8"/>
      <c r="G11" s="8">
        <v>0</v>
      </c>
      <c r="H11" s="8"/>
      <c r="I11" s="8">
        <v>2004193303.4100006</v>
      </c>
      <c r="J11" s="8">
        <v>935824118.47000349</v>
      </c>
      <c r="K11" s="8">
        <v>-1124664597.3299994</v>
      </c>
      <c r="L11" s="8">
        <v>-1088946106.8999996</v>
      </c>
      <c r="M11" s="8"/>
      <c r="N11" s="8"/>
      <c r="O11" s="8"/>
      <c r="P11" s="8"/>
      <c r="Q11" s="8"/>
      <c r="R11" s="8"/>
      <c r="S11" s="10">
        <f t="shared" si="0"/>
        <v>726406717.65000486</v>
      </c>
      <c r="T11" s="11"/>
    </row>
    <row r="12" spans="1:20" s="9" customFormat="1" x14ac:dyDescent="0.25">
      <c r="A12" s="6">
        <v>7</v>
      </c>
      <c r="B12" s="7" t="s">
        <v>31</v>
      </c>
      <c r="C12" s="8">
        <v>156993507.07999897</v>
      </c>
      <c r="D12" s="8"/>
      <c r="E12" s="8"/>
      <c r="F12" s="8"/>
      <c r="G12" s="8"/>
      <c r="H12" s="8"/>
      <c r="I12" s="8">
        <v>238063011.13999939</v>
      </c>
      <c r="J12" s="8">
        <v>177781915.5200007</v>
      </c>
      <c r="K12" s="8">
        <v>-577804223.87999976</v>
      </c>
      <c r="L12" s="8">
        <v>-434496226.26999956</v>
      </c>
      <c r="M12" s="8">
        <v>722524349.05999947</v>
      </c>
      <c r="N12" s="8"/>
      <c r="O12" s="8"/>
      <c r="P12" s="8"/>
      <c r="Q12" s="8"/>
      <c r="R12" s="8">
        <v>16590378.059999704</v>
      </c>
      <c r="S12" s="10">
        <f t="shared" si="0"/>
        <v>299652710.70999891</v>
      </c>
      <c r="T12" s="11"/>
    </row>
    <row r="13" spans="1:20" s="16" customFormat="1" x14ac:dyDescent="0.25">
      <c r="A13" s="6">
        <v>8</v>
      </c>
      <c r="B13" s="7" t="s">
        <v>32</v>
      </c>
      <c r="C13" s="13">
        <v>737360117.71999979</v>
      </c>
      <c r="D13" s="13"/>
      <c r="E13" s="13">
        <v>-1.862645149230957E-9</v>
      </c>
      <c r="F13" s="13"/>
      <c r="G13" s="13"/>
      <c r="H13" s="13"/>
      <c r="I13" s="13"/>
      <c r="J13" s="14"/>
      <c r="K13" s="14">
        <v>0</v>
      </c>
      <c r="L13" s="14">
        <v>0</v>
      </c>
      <c r="M13" s="14">
        <v>388888.8899999999</v>
      </c>
      <c r="N13" s="13"/>
      <c r="O13" s="13"/>
      <c r="P13" s="13"/>
      <c r="Q13" s="13"/>
      <c r="R13" s="13"/>
      <c r="S13" s="10">
        <f t="shared" si="0"/>
        <v>737749006.60999978</v>
      </c>
      <c r="T13" s="15"/>
    </row>
    <row r="14" spans="1:20" s="9" customFormat="1" x14ac:dyDescent="0.25">
      <c r="A14" s="6">
        <v>9</v>
      </c>
      <c r="B14" s="7" t="s">
        <v>33</v>
      </c>
      <c r="C14" s="8">
        <v>-5370979.0300001502</v>
      </c>
      <c r="D14" s="8"/>
      <c r="E14" s="8"/>
      <c r="F14" s="14">
        <v>-3495100.34</v>
      </c>
      <c r="G14" s="8">
        <v>0</v>
      </c>
      <c r="H14" s="8"/>
      <c r="I14" s="8"/>
      <c r="J14" s="8">
        <v>437451130.02999997</v>
      </c>
      <c r="K14" s="8">
        <v>25656220.629999503</v>
      </c>
      <c r="L14" s="8">
        <v>63872690.780000016</v>
      </c>
      <c r="M14" s="8">
        <v>24188581.920000028</v>
      </c>
      <c r="N14" s="8"/>
      <c r="O14" s="8"/>
      <c r="P14" s="8"/>
      <c r="Q14" s="8"/>
      <c r="R14" s="8"/>
      <c r="S14" s="10">
        <f t="shared" si="0"/>
        <v>542302543.98999941</v>
      </c>
      <c r="T14" s="11"/>
    </row>
    <row r="15" spans="1:20" s="9" customFormat="1" x14ac:dyDescent="0.25">
      <c r="A15" s="6">
        <v>10</v>
      </c>
      <c r="B15" s="7" t="s">
        <v>34</v>
      </c>
      <c r="C15" s="8"/>
      <c r="D15" s="8">
        <v>-11177803.419999991</v>
      </c>
      <c r="E15" s="8"/>
      <c r="F15" s="8"/>
      <c r="G15" s="8"/>
      <c r="H15" s="8"/>
      <c r="I15" s="8"/>
      <c r="J15" s="8">
        <v>962302761.73000014</v>
      </c>
      <c r="K15" s="8">
        <v>-4.76837158203125E-7</v>
      </c>
      <c r="L15" s="8">
        <v>0</v>
      </c>
      <c r="M15" s="8">
        <v>0</v>
      </c>
      <c r="N15" s="8"/>
      <c r="O15" s="8"/>
      <c r="P15" s="8"/>
      <c r="Q15" s="8"/>
      <c r="R15" s="8"/>
      <c r="S15" s="10">
        <f t="shared" si="0"/>
        <v>951124958.3099997</v>
      </c>
      <c r="T15" s="17"/>
    </row>
    <row r="16" spans="1:20" s="9" customFormat="1" x14ac:dyDescent="0.25">
      <c r="A16" s="6">
        <v>11</v>
      </c>
      <c r="B16" s="7" t="s">
        <v>35</v>
      </c>
      <c r="C16" s="8">
        <v>46020340.459999979</v>
      </c>
      <c r="D16" s="8"/>
      <c r="E16" s="8"/>
      <c r="F16" s="8"/>
      <c r="G16" s="8"/>
      <c r="H16" s="8"/>
      <c r="I16" s="8"/>
      <c r="J16" s="12"/>
      <c r="K16" s="12">
        <v>0</v>
      </c>
      <c r="L16" s="12">
        <v>0</v>
      </c>
      <c r="M16" s="12">
        <v>0</v>
      </c>
      <c r="N16" s="8"/>
      <c r="O16" s="8"/>
      <c r="P16" s="8"/>
      <c r="Q16" s="8"/>
      <c r="R16" s="8"/>
      <c r="S16" s="10">
        <f t="shared" si="0"/>
        <v>46020340.459999979</v>
      </c>
      <c r="T16" s="11"/>
    </row>
    <row r="17" spans="1:20" s="9" customFormat="1" x14ac:dyDescent="0.25">
      <c r="A17" s="6">
        <v>12</v>
      </c>
      <c r="B17" s="7" t="s">
        <v>36</v>
      </c>
      <c r="C17" s="8">
        <v>-382903360.61999989</v>
      </c>
      <c r="D17" s="8"/>
      <c r="E17" s="8"/>
      <c r="F17" s="8"/>
      <c r="G17" s="8">
        <v>0</v>
      </c>
      <c r="H17" s="8"/>
      <c r="I17" s="8">
        <v>741289507.50999999</v>
      </c>
      <c r="J17" s="8">
        <v>46808563.570000261</v>
      </c>
      <c r="K17" s="8">
        <v>39616895.999999881</v>
      </c>
      <c r="L17" s="8">
        <v>3739888.5899993181</v>
      </c>
      <c r="M17" s="8"/>
      <c r="N17" s="8">
        <v>291250990.32000053</v>
      </c>
      <c r="O17" s="8">
        <v>-256807854.75999972</v>
      </c>
      <c r="P17" s="8"/>
      <c r="Q17" s="8"/>
      <c r="R17" s="8"/>
      <c r="S17" s="10">
        <f t="shared" si="0"/>
        <v>482994630.61000037</v>
      </c>
      <c r="T17" s="11"/>
    </row>
    <row r="18" spans="1:20" s="9" customFormat="1" x14ac:dyDescent="0.25">
      <c r="A18" s="6">
        <v>13</v>
      </c>
      <c r="B18" s="7" t="s">
        <v>37</v>
      </c>
      <c r="C18" s="8">
        <v>311683815.22999978</v>
      </c>
      <c r="D18" s="8"/>
      <c r="E18" s="8"/>
      <c r="F18" s="8"/>
      <c r="G18" s="8">
        <v>0</v>
      </c>
      <c r="H18" s="8"/>
      <c r="I18" s="8">
        <v>91414681.930000007</v>
      </c>
      <c r="J18" s="12"/>
      <c r="K18" s="12">
        <v>0</v>
      </c>
      <c r="L18" s="8">
        <v>0</v>
      </c>
      <c r="M18" s="8">
        <v>44900031.819999918</v>
      </c>
      <c r="N18" s="8"/>
      <c r="O18" s="8"/>
      <c r="P18" s="8"/>
      <c r="Q18" s="8"/>
      <c r="R18" s="8"/>
      <c r="S18" s="10">
        <f t="shared" si="0"/>
        <v>447998528.97999972</v>
      </c>
      <c r="T18" s="11"/>
    </row>
    <row r="19" spans="1:20" s="9" customFormat="1" x14ac:dyDescent="0.25">
      <c r="A19" s="6">
        <v>14</v>
      </c>
      <c r="B19" s="7" t="s">
        <v>38</v>
      </c>
      <c r="C19" s="8">
        <v>4308981376.3399992</v>
      </c>
      <c r="D19" s="8"/>
      <c r="E19" s="8"/>
      <c r="F19" s="14"/>
      <c r="G19" s="8"/>
      <c r="H19" s="8"/>
      <c r="I19" s="8">
        <v>1699669619.2799997</v>
      </c>
      <c r="J19" s="8">
        <v>520593609.88000011</v>
      </c>
      <c r="K19" s="8">
        <v>-142035906.74000078</v>
      </c>
      <c r="L19" s="8">
        <v>268813262.57000029</v>
      </c>
      <c r="M19" s="8"/>
      <c r="N19" s="8"/>
      <c r="O19" s="8"/>
      <c r="P19" s="8"/>
      <c r="Q19" s="8"/>
      <c r="R19" s="8"/>
      <c r="S19" s="10">
        <f t="shared" si="0"/>
        <v>6656021961.329999</v>
      </c>
      <c r="T19" s="11"/>
    </row>
    <row r="20" spans="1:20" s="9" customFormat="1" x14ac:dyDescent="0.25">
      <c r="A20" s="6">
        <v>15</v>
      </c>
      <c r="B20" s="18" t="s">
        <v>39</v>
      </c>
      <c r="C20" s="8"/>
      <c r="D20" s="8"/>
      <c r="E20" s="8"/>
      <c r="F20" s="14">
        <v>94535317.899999902</v>
      </c>
      <c r="G20" s="8"/>
      <c r="H20" s="8"/>
      <c r="I20" s="8"/>
      <c r="J20" s="12"/>
      <c r="K20" s="12"/>
      <c r="L20" s="12"/>
      <c r="M20" s="12"/>
      <c r="N20" s="8"/>
      <c r="O20" s="8"/>
      <c r="P20" s="8"/>
      <c r="Q20" s="8"/>
      <c r="R20" s="8"/>
      <c r="S20" s="10">
        <f t="shared" si="0"/>
        <v>94535317.899999902</v>
      </c>
      <c r="T20" s="11"/>
    </row>
    <row r="21" spans="1:20" s="9" customFormat="1" x14ac:dyDescent="0.25">
      <c r="A21" s="6">
        <v>16</v>
      </c>
      <c r="B21" s="18" t="s">
        <v>40</v>
      </c>
      <c r="C21" s="8"/>
      <c r="D21" s="8"/>
      <c r="E21" s="8"/>
      <c r="F21" s="14">
        <v>5244956.2400000021</v>
      </c>
      <c r="G21" s="8"/>
      <c r="H21" s="8"/>
      <c r="I21" s="8"/>
      <c r="J21" s="12"/>
      <c r="K21" s="12"/>
      <c r="L21" s="12"/>
      <c r="M21" s="12"/>
      <c r="N21" s="8"/>
      <c r="O21" s="8"/>
      <c r="P21" s="8"/>
      <c r="Q21" s="8"/>
      <c r="R21" s="8"/>
      <c r="S21" s="10">
        <f t="shared" si="0"/>
        <v>5244956.2400000021</v>
      </c>
      <c r="T21" s="11"/>
    </row>
    <row r="22" spans="1:20" s="9" customFormat="1" x14ac:dyDescent="0.25">
      <c r="A22" s="6">
        <v>17</v>
      </c>
      <c r="B22" s="18" t="s">
        <v>41</v>
      </c>
      <c r="C22" s="8"/>
      <c r="D22" s="8"/>
      <c r="E22" s="8"/>
      <c r="F22" s="14">
        <v>-20752164.719999999</v>
      </c>
      <c r="G22" s="8"/>
      <c r="H22" s="8"/>
      <c r="I22" s="8"/>
      <c r="J22" s="12"/>
      <c r="K22" s="12"/>
      <c r="L22" s="12"/>
      <c r="M22" s="12"/>
      <c r="N22" s="8"/>
      <c r="O22" s="8"/>
      <c r="P22" s="8"/>
      <c r="Q22" s="8"/>
      <c r="R22" s="8"/>
      <c r="S22" s="10">
        <f t="shared" si="0"/>
        <v>-20752164.719999999</v>
      </c>
      <c r="T22" s="11"/>
    </row>
    <row r="23" spans="1:20" s="9" customFormat="1" x14ac:dyDescent="0.25">
      <c r="A23" s="6">
        <v>18</v>
      </c>
      <c r="B23" s="18" t="s">
        <v>42</v>
      </c>
      <c r="C23" s="8"/>
      <c r="D23" s="8"/>
      <c r="E23" s="8"/>
      <c r="F23" s="14">
        <v>31530400.290000021</v>
      </c>
      <c r="G23" s="8"/>
      <c r="H23" s="8"/>
      <c r="I23" s="8"/>
      <c r="J23" s="12"/>
      <c r="K23" s="12"/>
      <c r="L23" s="12"/>
      <c r="M23" s="12"/>
      <c r="N23" s="8"/>
      <c r="O23" s="8"/>
      <c r="P23" s="8"/>
      <c r="Q23" s="8"/>
      <c r="R23" s="8"/>
      <c r="S23" s="10">
        <f t="shared" si="0"/>
        <v>31530400.290000021</v>
      </c>
      <c r="T23" s="11"/>
    </row>
    <row r="24" spans="1:20" s="9" customFormat="1" x14ac:dyDescent="0.25">
      <c r="A24" s="6"/>
      <c r="B24" s="19" t="s">
        <v>43</v>
      </c>
      <c r="C24" s="20">
        <f>SUM(C6:C23)</f>
        <v>16985217041.939995</v>
      </c>
      <c r="D24" s="20">
        <f t="shared" ref="D24:S24" si="1">SUM(D6:D23)</f>
        <v>-11177803.419999991</v>
      </c>
      <c r="E24" s="20">
        <f t="shared" si="1"/>
        <v>-1.862645149230957E-9</v>
      </c>
      <c r="F24" s="20">
        <f t="shared" si="1"/>
        <v>107063409.36999992</v>
      </c>
      <c r="G24" s="20">
        <f t="shared" si="1"/>
        <v>0</v>
      </c>
      <c r="H24" s="20">
        <f t="shared" si="1"/>
        <v>0</v>
      </c>
      <c r="I24" s="20">
        <f t="shared" si="1"/>
        <v>7121889593.2400007</v>
      </c>
      <c r="J24" s="20">
        <f t="shared" si="1"/>
        <v>3848088730.9300022</v>
      </c>
      <c r="K24" s="20">
        <f t="shared" si="1"/>
        <v>-706653880.9100008</v>
      </c>
      <c r="L24" s="20">
        <f t="shared" si="1"/>
        <v>-590050978.25000095</v>
      </c>
      <c r="M24" s="20">
        <f t="shared" si="1"/>
        <v>1668254071.1999989</v>
      </c>
      <c r="N24" s="20">
        <f t="shared" si="1"/>
        <v>-3137575980.079999</v>
      </c>
      <c r="O24" s="20">
        <f t="shared" si="1"/>
        <v>-1167638886.2199996</v>
      </c>
      <c r="P24" s="20">
        <f t="shared" si="1"/>
        <v>2644778927.9000015</v>
      </c>
      <c r="Q24" s="20">
        <f t="shared" si="1"/>
        <v>0</v>
      </c>
      <c r="R24" s="20">
        <f t="shared" si="1"/>
        <v>2442709057.1000023</v>
      </c>
      <c r="S24" s="20">
        <f t="shared" si="1"/>
        <v>29204903302.800003</v>
      </c>
      <c r="T24" s="21"/>
    </row>
    <row r="25" spans="1:20" s="26" customFormat="1" x14ac:dyDescent="0.25">
      <c r="A25" s="22"/>
      <c r="B25" s="2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4"/>
      <c r="T25" s="25"/>
    </row>
    <row r="26" spans="1:20" s="26" customFormat="1" x14ac:dyDescent="0.25">
      <c r="A26" s="22"/>
      <c r="B26" s="27" t="s">
        <v>44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4"/>
      <c r="T26" s="25"/>
    </row>
    <row r="27" spans="1:20" s="26" customFormat="1" x14ac:dyDescent="0.25">
      <c r="A27" s="22"/>
      <c r="B27" s="27" t="s">
        <v>45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4"/>
      <c r="T27" s="25"/>
    </row>
    <row r="28" spans="1:20" s="26" customFormat="1" x14ac:dyDescent="0.25">
      <c r="A28" s="22"/>
      <c r="B28" s="27" t="s">
        <v>46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4"/>
      <c r="T28" s="25"/>
    </row>
    <row r="29" spans="1:20" s="26" customFormat="1" x14ac:dyDescent="0.25">
      <c r="A29" s="22"/>
      <c r="B29" s="23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4"/>
      <c r="T29" s="25"/>
    </row>
    <row r="30" spans="1:20" s="26" customFormat="1" x14ac:dyDescent="0.25">
      <c r="A30" s="22"/>
      <c r="B30" s="23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4"/>
      <c r="T30" s="25"/>
    </row>
    <row r="31" spans="1:20" s="26" customFormat="1" x14ac:dyDescent="0.25">
      <c r="A31" s="22"/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4"/>
      <c r="T31" s="25"/>
    </row>
    <row r="32" spans="1:20" s="26" customFormat="1" x14ac:dyDescent="0.25">
      <c r="A32" s="22"/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4"/>
      <c r="T32" s="25"/>
    </row>
    <row r="33" spans="1:20" x14ac:dyDescent="0.25">
      <c r="B33" s="28"/>
    </row>
    <row r="34" spans="1:20" x14ac:dyDescent="0.25">
      <c r="B34" s="28"/>
    </row>
    <row r="35" spans="1:20" x14ac:dyDescent="0.25">
      <c r="B35" s="28"/>
    </row>
    <row r="36" spans="1:20" x14ac:dyDescent="0.25">
      <c r="A36" s="2"/>
      <c r="B36" s="28"/>
      <c r="T36" s="2"/>
    </row>
    <row r="37" spans="1:20" x14ac:dyDescent="0.25">
      <c r="A37" s="2"/>
      <c r="B37" s="28"/>
      <c r="T37" s="2"/>
    </row>
    <row r="38" spans="1:20" x14ac:dyDescent="0.25">
      <c r="A38" s="2"/>
      <c r="B38" s="28"/>
      <c r="T38" s="2"/>
    </row>
    <row r="39" spans="1:20" x14ac:dyDescent="0.25">
      <c r="A39" s="2"/>
      <c r="B39" s="28"/>
      <c r="T39" s="2"/>
    </row>
    <row r="40" spans="1:20" x14ac:dyDescent="0.25">
      <c r="A40" s="2"/>
      <c r="B40" s="28"/>
      <c r="T40" s="2"/>
    </row>
    <row r="41" spans="1:20" x14ac:dyDescent="0.25">
      <c r="A41" s="2"/>
      <c r="B41" s="28"/>
      <c r="T41" s="2"/>
    </row>
    <row r="42" spans="1:20" x14ac:dyDescent="0.25">
      <c r="A42" s="2"/>
      <c r="B42" s="28"/>
      <c r="T42" s="2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24:T32 C25:R32 B29:B32 C24:S24">
    <cfRule type="cellIs" priority="14" operator="lessThanOrEqual">
      <formula>0</formula>
    </cfRule>
  </conditionalFormatting>
  <conditionalFormatting sqref="S3 B24:B25">
    <cfRule type="cellIs" priority="11" operator="lessThanOrEqual">
      <formula>0</formula>
    </cfRule>
  </conditionalFormatting>
  <conditionalFormatting sqref="J19:K19 J14:K15 J6:K7 J9:K12 P13:P17 J17:K17 N6:P6 N7 F15:F18 L17:M19 S25:S32 B33:B42 N8:O17 F7:F13 Q6:R17 N18:R23 C6:C23 S6:T23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P7:P12 L9:M12 L14:M15 L7:M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O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L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6:B28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2019-04-05T06:26:20Z</dcterms:created>
  <dcterms:modified xsi:type="dcterms:W3CDTF">2019-05-13T13:45:42Z</dcterms:modified>
</cp:coreProperties>
</file>