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  <sheet name="Лист 1" sheetId="2" r:id="rId2"/>
  </sheets>
  <definedNames>
    <definedName name="_xlnm._FilterDatabase" localSheetId="1" hidden="1">'Лист 1'!$Y$1:$AA$52</definedName>
    <definedName name="_xlnm._FilterDatabase" localSheetId="0" hidden="1">'Приложение № 1'!$Y$1:$AA$54</definedName>
    <definedName name="_xlnm.Print_Area" localSheetId="1">'Лист 1'!$A$1:$AB$27</definedName>
    <definedName name="_xlnm.Print_Area" localSheetId="0">'Приложение № 1'!$A$1:$AB$29</definedName>
  </definedNames>
  <calcPr calcId="145621"/>
</workbook>
</file>

<file path=xl/calcChain.xml><?xml version="1.0" encoding="utf-8"?>
<calcChain xmlns="http://schemas.openxmlformats.org/spreadsheetml/2006/main">
  <c r="Q23" i="2" l="1"/>
  <c r="Q22" i="2"/>
  <c r="Q21" i="2"/>
  <c r="Q25" i="1"/>
  <c r="Q24" i="1"/>
  <c r="Q23" i="1"/>
  <c r="V21" i="1" l="1"/>
</calcChain>
</file>

<file path=xl/sharedStrings.xml><?xml version="1.0" encoding="utf-8"?>
<sst xmlns="http://schemas.openxmlformats.org/spreadsheetml/2006/main" count="193" uniqueCount="79">
  <si>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</si>
  <si>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</si>
  <si>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</si>
  <si>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</si>
  <si>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</si>
  <si>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</si>
  <si>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</si>
  <si>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</si>
  <si>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</si>
  <si>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</si>
  <si>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</si>
  <si>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</si>
  <si>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</si>
  <si>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</si>
  <si>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</si>
  <si>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</si>
  <si>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</si>
  <si>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</si>
  <si>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</si>
  <si>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</si>
  <si>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</si>
  <si>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</si>
  <si>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</si>
  <si>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</si>
  <si>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</si>
  <si>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</si>
  <si>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</si>
  <si>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</si>
  <si>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</si>
  <si>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</si>
  <si>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Исполнитель: Главный менеджер Административного департамента Мырзалы М. тел. 8 (727) 244 55 66 (вн. 1107)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</si>
  <si>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</si>
  <si>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</si>
  <si>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</si>
  <si>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</si>
  <si>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</si>
  <si>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«У Т В Е Р Ж Д Е Н»</t>
  </si>
  <si>
    <t>решением Правления</t>
  </si>
  <si>
    <t>АО «Фонд развития предпринимательства «Даму»</t>
  </si>
  <si>
    <t>к протоколу заседания Правления</t>
  </si>
  <si>
    <t>1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</si>
  <si>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</si>
  <si>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>Закупки, превышающие финансовый год</t>
  </si>
  <si>
    <t>декабрь 2014 года</t>
  </si>
  <si>
    <t>Приложение № ____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</si>
  <si>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</si>
  <si>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за 2016 год до 15.03.2017г., за 2017 год до 15.03.2018г., за 2018 год до 15.03.2019г.</t>
  </si>
  <si>
    <t>январь 2015 года</t>
  </si>
  <si>
    <t>2015-2018</t>
  </si>
  <si>
    <t>Информация по планируемым долгосрочным закупкам товаров, работ и услуг АО "Фонд развития предпринимательства "Даму" на  2015-2018 годы</t>
  </si>
  <si>
    <t>с января 2015 года по май 2016 года</t>
  </si>
  <si>
    <t xml:space="preserve">Консалтинговые услуги для реализации программы лидеры конкурентоспособности Казахстана </t>
  </si>
  <si>
    <t>Қазақстанның бәсекеге жарамдылық лидрлері бағдарламасын жүзеге асыру үшін консалтингтік қызметтер</t>
  </si>
  <si>
    <t>70.22.11.10.00.00.00</t>
  </si>
  <si>
    <t>Услуги консультационные по стратегическому управлению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</si>
  <si>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</si>
  <si>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Стратегиялық басқару бойынша кеңестік қызметтер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</si>
  <si>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</si>
  <si>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№ 070/2014 от 06.11.2014г.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</si>
  <si>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</si>
  <si>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</si>
  <si>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</si>
  <si>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</si>
  <si>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</si>
  <si>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</si>
  <si>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</si>
  <si>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06 Из одного источника</t>
  </si>
  <si>
    <t>Одна услуга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</si>
  <si>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</si>
  <si>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</si>
  <si>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</si>
  <si>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</si>
  <si>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</si>
  <si>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</si>
  <si>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</si>
  <si>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</si>
  <si>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</si>
  <si>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</si>
  <si>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с изменениями от 06.10.2015г. №062/2015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</si>
</sst>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"/>
    <numFmt numFmtId="165" formatCode="00"/>
    <numFmt numFmtId="166" formatCode="000"/>
  </numFmts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3" fillId="0" borderId="0"/>
    <xf numFmtId="0" fontId="2" fillId="0" borderId="0"/>
    <xf numFmtId="0" fontId="3" fillId="0" borderId="0"/>
    <xf numFmtId="1" fontId="9" fillId="0" borderId="0">
      <alignment horizontal="center" vertical="top" wrapText="1"/>
    </xf>
    <xf numFmtId="165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" fontId="9" fillId="0" borderId="0">
      <alignment horizontal="center" vertical="top" wrapText="1"/>
    </xf>
    <xf numFmtId="165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0" fontId="9" fillId="0" borderId="0">
      <alignment horizontal="left" vertical="top" wrapText="1"/>
    </xf>
    <xf numFmtId="0" fontId="9" fillId="0" borderId="0">
      <alignment horizontal="left" vertical="top" wrapText="1"/>
    </xf>
    <xf numFmtId="0" fontId="9" fillId="0" borderId="15">
      <alignment horizontal="left" vertical="top"/>
    </xf>
    <xf numFmtId="0" fontId="9" fillId="0" borderId="16">
      <alignment horizontal="center" vertical="top" wrapText="1"/>
    </xf>
    <xf numFmtId="0" fontId="9" fillId="0" borderId="0">
      <alignment horizontal="left" vertical="top"/>
    </xf>
    <xf numFmtId="0" fontId="9" fillId="0" borderId="17">
      <alignment horizontal="left" vertical="top"/>
    </xf>
    <xf numFmtId="0" fontId="10" fillId="2" borderId="15">
      <alignment horizontal="left" vertical="top" wrapText="1"/>
    </xf>
    <xf numFmtId="0" fontId="10" fillId="2" borderId="15">
      <alignment horizontal="left" vertical="top" wrapText="1"/>
    </xf>
    <xf numFmtId="0" fontId="11" fillId="0" borderId="15">
      <alignment horizontal="left" vertical="top" wrapText="1"/>
    </xf>
    <xf numFmtId="0" fontId="9" fillId="0" borderId="15">
      <alignment horizontal="left" vertical="top" wrapText="1"/>
    </xf>
    <xf numFmtId="0" fontId="12" fillId="0" borderId="15">
      <alignment horizontal="left" vertical="top" wrapText="1"/>
    </xf>
    <xf numFmtId="0" fontId="13" fillId="0" borderId="0"/>
    <xf numFmtId="0" fontId="14" fillId="0" borderId="0"/>
    <xf numFmtId="0" fontId="3" fillId="0" borderId="0"/>
    <xf numFmtId="0" fontId="15" fillId="0" borderId="0">
      <alignment horizontal="center" vertical="top"/>
    </xf>
    <xf numFmtId="0" fontId="9" fillId="0" borderId="18">
      <alignment horizontal="center" textRotation="90" wrapText="1"/>
    </xf>
    <xf numFmtId="0" fontId="9" fillId="0" borderId="18">
      <alignment horizontal="center" vertical="center" wrapText="1"/>
    </xf>
    <xf numFmtId="1" fontId="16" fillId="0" borderId="0">
      <alignment horizontal="center" vertical="top" wrapText="1"/>
    </xf>
    <xf numFmtId="165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0" fontId="1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3" fontId="4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horizontal="center" vertical="top" wrapText="1"/>
    </xf>
    <xf numFmtId="3" fontId="5" fillId="0" borderId="0" xfId="1" applyNumberFormat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3" fontId="5" fillId="0" borderId="0" xfId="1" applyNumberFormat="1" applyFont="1" applyFill="1" applyBorder="1" applyAlignment="1">
      <alignment vertical="top" wrapText="1"/>
    </xf>
    <xf numFmtId="14" fontId="5" fillId="0" borderId="0" xfId="1" applyNumberFormat="1" applyFont="1" applyFill="1" applyBorder="1" applyAlignment="1">
      <alignment horizontal="left" vertical="top"/>
    </xf>
    <xf numFmtId="3" fontId="5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4" fillId="0" borderId="2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top"/>
    </xf>
    <xf numFmtId="3" fontId="4" fillId="0" borderId="10" xfId="1" applyNumberFormat="1" applyFont="1" applyFill="1" applyBorder="1" applyAlignment="1">
      <alignment horizontal="center" vertical="top"/>
    </xf>
    <xf numFmtId="3" fontId="4" fillId="0" borderId="11" xfId="1" applyNumberFormat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164" fontId="8" fillId="0" borderId="27" xfId="89" applyNumberFormat="1" applyFont="1" applyFill="1" applyBorder="1" applyAlignment="1">
      <alignment horizontal="center" vertical="center" wrapText="1"/>
    </xf>
    <xf numFmtId="0" fontId="4" fillId="0" borderId="27" xfId="89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4" fillId="0" borderId="27" xfId="89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3" fontId="4" fillId="0" borderId="27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 applyAlignment="1">
      <alignment horizontal="center" vertical="center"/>
    </xf>
  </cellXfs>
  <cellStyles count="90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3" xfId="39"/>
    <cellStyle name="Обычный 10 3 2" xfId="40"/>
    <cellStyle name="Обычный 10 4" xfId="41"/>
    <cellStyle name="Обычный 10 4 2" xfId="42"/>
    <cellStyle name="Обычный 10 5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19" xfId="54"/>
    <cellStyle name="Обычный 19 2" xfId="55"/>
    <cellStyle name="Обычный 19 2 2" xfId="56"/>
    <cellStyle name="Обычный 19 3" xfId="5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1" xfId="89"/>
    <cellStyle name="Обычный 24" xfId="61"/>
    <cellStyle name="Обычный 26" xfId="62"/>
    <cellStyle name="Обычный 26 2" xfId="63"/>
    <cellStyle name="Обычный 3" xfId="64"/>
    <cellStyle name="Обычный 3 4" xfId="65"/>
    <cellStyle name="Обычный 32" xfId="66"/>
    <cellStyle name="Обычный 33" xfId="67"/>
    <cellStyle name="Обычный 34" xfId="68"/>
    <cellStyle name="Обычный 35" xfId="69"/>
    <cellStyle name="Обычный 4" xfId="70"/>
    <cellStyle name="Обычный 4 2" xfId="71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9" xfId="80"/>
    <cellStyle name="Обычный 9 8" xfId="81"/>
    <cellStyle name="Обычный 9 9" xfId="82"/>
    <cellStyle name="Процентный 2" xfId="83"/>
    <cellStyle name="Стиль 1" xfId="84"/>
    <cellStyle name="Стиль 1 2" xfId="85"/>
    <cellStyle name="Финансовый 2" xfId="86"/>
    <cellStyle name="Финансовый 2 2" xfId="87"/>
    <cellStyle name="Финансовый 5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zoomScale="60" zoomScaleNormal="60" zoomScaleSheetLayoutView="70" zoomScalePageLayoutView="70" workbookViewId="0">
      <selection activeCell="E22" sqref="E22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58" t="s">
        <v>1</v>
      </c>
      <c r="B6" s="59"/>
      <c r="C6" s="60"/>
      <c r="D6" s="58" t="s">
        <v>2</v>
      </c>
      <c r="E6" s="5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61">
        <v>1</v>
      </c>
      <c r="B7" s="62"/>
      <c r="C7" s="63"/>
      <c r="D7" s="61">
        <v>2</v>
      </c>
      <c r="E7" s="6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64">
        <v>970840000277</v>
      </c>
      <c r="B8" s="65"/>
      <c r="C8" s="66"/>
      <c r="D8" s="64">
        <v>600500050605</v>
      </c>
      <c r="E8" s="65"/>
      <c r="F8" s="15" t="s">
        <v>6</v>
      </c>
      <c r="G8" s="16" t="s">
        <v>7</v>
      </c>
      <c r="H8" s="16" t="s">
        <v>48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44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58</v>
      </c>
      <c r="Z14" s="11"/>
      <c r="AA14" s="11"/>
      <c r="AB14" s="11"/>
    </row>
    <row r="15" spans="1:28" s="6" customFormat="1" ht="15.75">
      <c r="A15" s="5" t="s">
        <v>49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78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70" t="s">
        <v>20</v>
      </c>
      <c r="N18" s="71"/>
      <c r="O18" s="71"/>
      <c r="P18" s="72"/>
      <c r="Q18" s="67" t="s">
        <v>21</v>
      </c>
      <c r="R18" s="68"/>
      <c r="S18" s="68"/>
      <c r="T18" s="69"/>
      <c r="U18" s="70" t="s">
        <v>22</v>
      </c>
      <c r="V18" s="71"/>
      <c r="W18" s="71"/>
      <c r="X18" s="72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56">
        <v>1</v>
      </c>
      <c r="B19" s="47">
        <v>2</v>
      </c>
      <c r="C19" s="47">
        <v>3</v>
      </c>
      <c r="D19" s="47">
        <v>4</v>
      </c>
      <c r="E19" s="47">
        <v>5</v>
      </c>
      <c r="F19" s="47">
        <v>6</v>
      </c>
      <c r="G19" s="47">
        <v>7</v>
      </c>
      <c r="H19" s="47">
        <v>8</v>
      </c>
      <c r="I19" s="47">
        <v>9</v>
      </c>
      <c r="J19" s="47">
        <v>10</v>
      </c>
      <c r="K19" s="47">
        <v>11</v>
      </c>
      <c r="L19" s="49">
        <v>12</v>
      </c>
      <c r="M19" s="53">
        <v>13</v>
      </c>
      <c r="N19" s="54"/>
      <c r="O19" s="54"/>
      <c r="P19" s="55"/>
      <c r="Q19" s="53">
        <v>14</v>
      </c>
      <c r="R19" s="54"/>
      <c r="S19" s="54"/>
      <c r="T19" s="55"/>
      <c r="U19" s="53">
        <v>15</v>
      </c>
      <c r="V19" s="54"/>
      <c r="W19" s="54"/>
      <c r="X19" s="55"/>
      <c r="Y19" s="51">
        <v>16</v>
      </c>
      <c r="Z19" s="47">
        <v>17</v>
      </c>
      <c r="AA19" s="47">
        <v>18</v>
      </c>
      <c r="AB19" s="45">
        <v>19</v>
      </c>
    </row>
    <row r="20" spans="1:28" s="26" customFormat="1" ht="13.5" thickBot="1">
      <c r="A20" s="5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0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52"/>
      <c r="Z20" s="48"/>
      <c r="AA20" s="48"/>
      <c r="AB20" s="46"/>
    </row>
    <row r="21" spans="1:28" ht="206.25" customHeight="1" outlineLevel="1">
      <c r="A21" s="32">
        <v>1</v>
      </c>
      <c r="B21" s="33" t="s">
        <v>42</v>
      </c>
      <c r="C21" s="34" t="s">
        <v>29</v>
      </c>
      <c r="D21" s="32" t="s">
        <v>31</v>
      </c>
      <c r="E21" s="35" t="s">
        <v>32</v>
      </c>
      <c r="F21" s="35" t="s">
        <v>33</v>
      </c>
      <c r="G21" s="35" t="s">
        <v>34</v>
      </c>
      <c r="H21" s="35" t="s">
        <v>35</v>
      </c>
      <c r="I21" s="35" t="s">
        <v>45</v>
      </c>
      <c r="J21" s="35" t="s">
        <v>41</v>
      </c>
      <c r="K21" s="35" t="s">
        <v>27</v>
      </c>
      <c r="L21" s="36" t="s">
        <v>29</v>
      </c>
      <c r="M21" s="36"/>
      <c r="N21" s="36" t="s">
        <v>40</v>
      </c>
      <c r="O21" s="36" t="s">
        <v>40</v>
      </c>
      <c r="P21" s="36" t="s">
        <v>40</v>
      </c>
      <c r="Q21" s="36"/>
      <c r="R21" s="38">
        <v>12053571.43</v>
      </c>
      <c r="S21" s="38">
        <v>12053571.43</v>
      </c>
      <c r="T21" s="38">
        <v>12053571.43</v>
      </c>
      <c r="U21" s="39"/>
      <c r="V21" s="39">
        <f>P21*R21</f>
        <v>12053571.43</v>
      </c>
      <c r="W21" s="38">
        <v>12053571.43</v>
      </c>
      <c r="X21" s="38">
        <v>12053571.43</v>
      </c>
      <c r="Y21" s="32" t="s">
        <v>43</v>
      </c>
      <c r="Z21" s="33" t="s">
        <v>46</v>
      </c>
      <c r="AA21" s="36" t="s">
        <v>28</v>
      </c>
      <c r="AB21" s="37">
        <v>0</v>
      </c>
    </row>
    <row r="22" spans="1:28" ht="191.25" outlineLevel="1">
      <c r="A22" s="32">
        <v>2</v>
      </c>
      <c r="B22" s="33" t="s">
        <v>42</v>
      </c>
      <c r="C22" s="34" t="s">
        <v>29</v>
      </c>
      <c r="D22" s="32" t="s">
        <v>53</v>
      </c>
      <c r="E22" s="35" t="s">
        <v>56</v>
      </c>
      <c r="F22" s="35" t="s">
        <v>54</v>
      </c>
      <c r="G22" s="35" t="s">
        <v>57</v>
      </c>
      <c r="H22" s="35" t="s">
        <v>55</v>
      </c>
      <c r="I22" s="35" t="s">
        <v>52</v>
      </c>
      <c r="J22" s="35" t="s">
        <v>51</v>
      </c>
      <c r="K22" s="35" t="s">
        <v>27</v>
      </c>
      <c r="L22" s="36" t="s">
        <v>29</v>
      </c>
      <c r="M22" s="36" t="s">
        <v>40</v>
      </c>
      <c r="N22" s="36" t="s">
        <v>40</v>
      </c>
      <c r="O22" s="36"/>
      <c r="P22" s="36"/>
      <c r="Q22" s="38">
        <v>82142857.140000001</v>
      </c>
      <c r="R22" s="38">
        <v>136607142.86000001</v>
      </c>
      <c r="S22" s="38"/>
      <c r="T22" s="38"/>
      <c r="U22" s="38">
        <v>82142857.140000001</v>
      </c>
      <c r="V22" s="38">
        <v>136607142.86000001</v>
      </c>
      <c r="W22" s="42"/>
      <c r="X22" s="38"/>
      <c r="Y22" s="32" t="s">
        <v>47</v>
      </c>
      <c r="Z22" s="33" t="s">
        <v>50</v>
      </c>
      <c r="AA22" s="36" t="s">
        <v>28</v>
      </c>
      <c r="AB22" s="37">
        <v>30</v>
      </c>
    </row>
    <row r="23" spans="1:28" s="81" customFormat="1" ht="171.75" customHeight="1">
      <c r="A23" s="42">
        <v>3</v>
      </c>
      <c r="B23" s="73" t="s">
        <v>59</v>
      </c>
      <c r="C23" s="42" t="s">
        <v>29</v>
      </c>
      <c r="D23" s="74" t="s">
        <v>60</v>
      </c>
      <c r="E23" s="74" t="s">
        <v>61</v>
      </c>
      <c r="F23" s="74" t="s">
        <v>62</v>
      </c>
      <c r="G23" s="74" t="s">
        <v>61</v>
      </c>
      <c r="H23" s="74" t="s">
        <v>63</v>
      </c>
      <c r="I23" s="74" t="s">
        <v>64</v>
      </c>
      <c r="J23" s="74" t="s">
        <v>65</v>
      </c>
      <c r="K23" s="74" t="s">
        <v>66</v>
      </c>
      <c r="L23" s="75" t="s">
        <v>67</v>
      </c>
      <c r="M23" s="76">
        <v>1</v>
      </c>
      <c r="N23" s="82">
        <v>1</v>
      </c>
      <c r="O23" s="82">
        <v>1</v>
      </c>
      <c r="P23" s="82">
        <v>1</v>
      </c>
      <c r="Q23" s="77">
        <f>U23/M23</f>
        <v>270000</v>
      </c>
      <c r="R23" s="77">
        <v>10000</v>
      </c>
      <c r="S23" s="77">
        <v>10000</v>
      </c>
      <c r="T23" s="77">
        <v>10000</v>
      </c>
      <c r="U23" s="77">
        <v>270000</v>
      </c>
      <c r="V23" s="77">
        <v>10000</v>
      </c>
      <c r="W23" s="77">
        <v>10000</v>
      </c>
      <c r="X23" s="77">
        <v>10000</v>
      </c>
      <c r="Y23" s="78" t="s">
        <v>68</v>
      </c>
      <c r="Z23" s="42" t="s">
        <v>69</v>
      </c>
      <c r="AA23" s="79" t="s">
        <v>28</v>
      </c>
      <c r="AB23" s="80">
        <v>100</v>
      </c>
    </row>
    <row r="24" spans="1:28" s="81" customFormat="1" ht="140.25">
      <c r="A24" s="42">
        <v>4</v>
      </c>
      <c r="B24" s="73" t="s">
        <v>59</v>
      </c>
      <c r="C24" s="42" t="s">
        <v>29</v>
      </c>
      <c r="D24" s="74" t="s">
        <v>60</v>
      </c>
      <c r="E24" s="74" t="s">
        <v>61</v>
      </c>
      <c r="F24" s="74" t="s">
        <v>62</v>
      </c>
      <c r="G24" s="74" t="s">
        <v>61</v>
      </c>
      <c r="H24" s="74" t="s">
        <v>63</v>
      </c>
      <c r="I24" s="74" t="s">
        <v>70</v>
      </c>
      <c r="J24" s="74" t="s">
        <v>71</v>
      </c>
      <c r="K24" s="74" t="s">
        <v>66</v>
      </c>
      <c r="L24" s="75" t="s">
        <v>67</v>
      </c>
      <c r="M24" s="76">
        <v>1</v>
      </c>
      <c r="N24" s="82">
        <v>1</v>
      </c>
      <c r="O24" s="82">
        <v>1</v>
      </c>
      <c r="P24" s="82">
        <v>1</v>
      </c>
      <c r="Q24" s="77">
        <f>U24/M24</f>
        <v>270000</v>
      </c>
      <c r="R24" s="77">
        <v>10000</v>
      </c>
      <c r="S24" s="77">
        <v>10000</v>
      </c>
      <c r="T24" s="77">
        <v>10000</v>
      </c>
      <c r="U24" s="77">
        <v>270000</v>
      </c>
      <c r="V24" s="77">
        <v>10000</v>
      </c>
      <c r="W24" s="77">
        <v>10000</v>
      </c>
      <c r="X24" s="77">
        <v>10000</v>
      </c>
      <c r="Y24" s="78" t="s">
        <v>72</v>
      </c>
      <c r="Z24" s="42" t="s">
        <v>73</v>
      </c>
      <c r="AA24" s="79" t="s">
        <v>28</v>
      </c>
      <c r="AB24" s="80">
        <v>100</v>
      </c>
    </row>
    <row r="25" spans="1:28" s="81" customFormat="1" ht="114.75">
      <c r="A25" s="42">
        <v>5</v>
      </c>
      <c r="B25" s="73" t="s">
        <v>59</v>
      </c>
      <c r="C25" s="42" t="s">
        <v>29</v>
      </c>
      <c r="D25" s="74" t="s">
        <v>60</v>
      </c>
      <c r="E25" s="74" t="s">
        <v>61</v>
      </c>
      <c r="F25" s="74" t="s">
        <v>62</v>
      </c>
      <c r="G25" s="74" t="s">
        <v>61</v>
      </c>
      <c r="H25" s="74" t="s">
        <v>63</v>
      </c>
      <c r="I25" s="74" t="s">
        <v>74</v>
      </c>
      <c r="J25" s="74" t="s">
        <v>75</v>
      </c>
      <c r="K25" s="74" t="s">
        <v>66</v>
      </c>
      <c r="L25" s="75" t="s">
        <v>67</v>
      </c>
      <c r="M25" s="76">
        <v>1</v>
      </c>
      <c r="N25" s="82">
        <v>1</v>
      </c>
      <c r="O25" s="82">
        <v>1</v>
      </c>
      <c r="P25" s="82">
        <v>1</v>
      </c>
      <c r="Q25" s="77">
        <f>U25/M25</f>
        <v>270000</v>
      </c>
      <c r="R25" s="77">
        <v>10000</v>
      </c>
      <c r="S25" s="77">
        <v>10000</v>
      </c>
      <c r="T25" s="77">
        <v>10000</v>
      </c>
      <c r="U25" s="77">
        <v>270000</v>
      </c>
      <c r="V25" s="77">
        <v>10000</v>
      </c>
      <c r="W25" s="77">
        <v>10000</v>
      </c>
      <c r="X25" s="77">
        <v>10000</v>
      </c>
      <c r="Y25" s="78" t="s">
        <v>76</v>
      </c>
      <c r="Z25" s="42" t="s">
        <v>77</v>
      </c>
      <c r="AA25" s="79" t="s">
        <v>28</v>
      </c>
      <c r="AB25" s="80">
        <v>100</v>
      </c>
    </row>
    <row r="26" spans="1:2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8"/>
      <c r="W26" s="28"/>
      <c r="X26" s="28"/>
      <c r="Y26" s="29"/>
      <c r="Z26" s="23"/>
      <c r="AA26" s="1"/>
      <c r="AB26" s="29"/>
    </row>
    <row r="27" spans="1:28">
      <c r="B27" s="6" t="s">
        <v>30</v>
      </c>
      <c r="V27" s="30"/>
      <c r="W27" s="30"/>
      <c r="X27" s="30"/>
    </row>
    <row r="29" spans="1:28">
      <c r="V29" s="4"/>
      <c r="W29" s="4"/>
      <c r="X29" s="4"/>
    </row>
    <row r="54" spans="7:7">
      <c r="G54" s="31"/>
    </row>
  </sheetData>
  <autoFilter ref="Y1:AA54"/>
  <mergeCells count="28">
    <mergeCell ref="Q18:T18"/>
    <mergeCell ref="Q19:T19"/>
    <mergeCell ref="U18:X18"/>
    <mergeCell ref="U19:X19"/>
    <mergeCell ref="M18:P18"/>
    <mergeCell ref="A6:C6"/>
    <mergeCell ref="D6:E6"/>
    <mergeCell ref="A7:C7"/>
    <mergeCell ref="D7:E7"/>
    <mergeCell ref="A8:C8"/>
    <mergeCell ref="D8:E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B19:AB20"/>
    <mergeCell ref="K19:K20"/>
    <mergeCell ref="L19:L20"/>
    <mergeCell ref="Y19:Y20"/>
    <mergeCell ref="Z19:Z20"/>
    <mergeCell ref="AA19:AA20"/>
    <mergeCell ref="M19:P1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13" zoomScale="60" zoomScaleNormal="60" zoomScaleSheetLayoutView="70" zoomScalePageLayoutView="70" workbookViewId="0">
      <selection activeCell="K23" sqref="K23"/>
    </sheetView>
  </sheetViews>
  <sheetFormatPr defaultColWidth="31.85546875" defaultRowHeight="12.75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58" t="s">
        <v>1</v>
      </c>
      <c r="B6" s="59"/>
      <c r="C6" s="60"/>
      <c r="D6" s="58" t="s">
        <v>2</v>
      </c>
      <c r="E6" s="5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61">
        <v>1</v>
      </c>
      <c r="B7" s="62"/>
      <c r="C7" s="63"/>
      <c r="D7" s="61">
        <v>2</v>
      </c>
      <c r="E7" s="6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64">
        <v>970840000277</v>
      </c>
      <c r="B8" s="65"/>
      <c r="C8" s="66"/>
      <c r="D8" s="64">
        <v>600500050605</v>
      </c>
      <c r="E8" s="65"/>
      <c r="F8" s="15" t="s">
        <v>6</v>
      </c>
      <c r="G8" s="16" t="s">
        <v>7</v>
      </c>
      <c r="H8" s="16" t="s">
        <v>48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44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58</v>
      </c>
      <c r="Z14" s="11"/>
      <c r="AA14" s="11"/>
      <c r="AB14" s="11"/>
    </row>
    <row r="15" spans="1:28" s="6" customFormat="1" ht="15.75">
      <c r="A15" s="5" t="s">
        <v>49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78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70" t="s">
        <v>20</v>
      </c>
      <c r="N18" s="71"/>
      <c r="O18" s="71"/>
      <c r="P18" s="72"/>
      <c r="Q18" s="67" t="s">
        <v>21</v>
      </c>
      <c r="R18" s="68"/>
      <c r="S18" s="68"/>
      <c r="T18" s="69"/>
      <c r="U18" s="70" t="s">
        <v>22</v>
      </c>
      <c r="V18" s="71"/>
      <c r="W18" s="71"/>
      <c r="X18" s="72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56">
        <v>1</v>
      </c>
      <c r="B19" s="47">
        <v>2</v>
      </c>
      <c r="C19" s="47">
        <v>3</v>
      </c>
      <c r="D19" s="47">
        <v>4</v>
      </c>
      <c r="E19" s="47">
        <v>5</v>
      </c>
      <c r="F19" s="47">
        <v>6</v>
      </c>
      <c r="G19" s="47">
        <v>7</v>
      </c>
      <c r="H19" s="47">
        <v>8</v>
      </c>
      <c r="I19" s="47">
        <v>9</v>
      </c>
      <c r="J19" s="47">
        <v>10</v>
      </c>
      <c r="K19" s="47">
        <v>11</v>
      </c>
      <c r="L19" s="49">
        <v>12</v>
      </c>
      <c r="M19" s="53">
        <v>13</v>
      </c>
      <c r="N19" s="54"/>
      <c r="O19" s="54"/>
      <c r="P19" s="55"/>
      <c r="Q19" s="53">
        <v>14</v>
      </c>
      <c r="R19" s="54"/>
      <c r="S19" s="54"/>
      <c r="T19" s="55"/>
      <c r="U19" s="53">
        <v>15</v>
      </c>
      <c r="V19" s="54"/>
      <c r="W19" s="54"/>
      <c r="X19" s="55"/>
      <c r="Y19" s="51">
        <v>16</v>
      </c>
      <c r="Z19" s="47">
        <v>17</v>
      </c>
      <c r="AA19" s="47">
        <v>18</v>
      </c>
      <c r="AB19" s="45">
        <v>19</v>
      </c>
    </row>
    <row r="20" spans="1:28" s="26" customFormat="1" ht="13.5" thickBot="1">
      <c r="A20" s="5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0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52"/>
      <c r="Z20" s="48"/>
      <c r="AA20" s="48"/>
      <c r="AB20" s="46"/>
    </row>
    <row r="21" spans="1:28" s="81" customFormat="1" ht="171.75" customHeight="1">
      <c r="A21" s="42">
        <v>3</v>
      </c>
      <c r="B21" s="73" t="s">
        <v>59</v>
      </c>
      <c r="C21" s="42" t="s">
        <v>29</v>
      </c>
      <c r="D21" s="74" t="s">
        <v>60</v>
      </c>
      <c r="E21" s="74" t="s">
        <v>61</v>
      </c>
      <c r="F21" s="74" t="s">
        <v>62</v>
      </c>
      <c r="G21" s="74" t="s">
        <v>61</v>
      </c>
      <c r="H21" s="74" t="s">
        <v>63</v>
      </c>
      <c r="I21" s="74" t="s">
        <v>64</v>
      </c>
      <c r="J21" s="74" t="s">
        <v>65</v>
      </c>
      <c r="K21" s="74" t="s">
        <v>66</v>
      </c>
      <c r="L21" s="75" t="s">
        <v>67</v>
      </c>
      <c r="M21" s="76">
        <v>1</v>
      </c>
      <c r="N21" s="82">
        <v>1</v>
      </c>
      <c r="O21" s="82">
        <v>1</v>
      </c>
      <c r="P21" s="82">
        <v>1</v>
      </c>
      <c r="Q21" s="77">
        <f>U21/M21</f>
        <v>270000</v>
      </c>
      <c r="R21" s="77">
        <v>10000</v>
      </c>
      <c r="S21" s="77">
        <v>10000</v>
      </c>
      <c r="T21" s="77">
        <v>10000</v>
      </c>
      <c r="U21" s="77">
        <v>270000</v>
      </c>
      <c r="V21" s="77">
        <v>10000</v>
      </c>
      <c r="W21" s="77">
        <v>10000</v>
      </c>
      <c r="X21" s="77">
        <v>10000</v>
      </c>
      <c r="Y21" s="78" t="s">
        <v>68</v>
      </c>
      <c r="Z21" s="42" t="s">
        <v>69</v>
      </c>
      <c r="AA21" s="79" t="s">
        <v>28</v>
      </c>
      <c r="AB21" s="80">
        <v>100</v>
      </c>
    </row>
    <row r="22" spans="1:28" s="81" customFormat="1" ht="127.5">
      <c r="A22" s="42">
        <v>4</v>
      </c>
      <c r="B22" s="73" t="s">
        <v>59</v>
      </c>
      <c r="C22" s="42" t="s">
        <v>29</v>
      </c>
      <c r="D22" s="74" t="s">
        <v>60</v>
      </c>
      <c r="E22" s="74" t="s">
        <v>61</v>
      </c>
      <c r="F22" s="74" t="s">
        <v>62</v>
      </c>
      <c r="G22" s="74" t="s">
        <v>61</v>
      </c>
      <c r="H22" s="74" t="s">
        <v>63</v>
      </c>
      <c r="I22" s="74" t="s">
        <v>70</v>
      </c>
      <c r="J22" s="74" t="s">
        <v>71</v>
      </c>
      <c r="K22" s="74" t="s">
        <v>66</v>
      </c>
      <c r="L22" s="75" t="s">
        <v>67</v>
      </c>
      <c r="M22" s="76">
        <v>1</v>
      </c>
      <c r="N22" s="82">
        <v>1</v>
      </c>
      <c r="O22" s="82">
        <v>1</v>
      </c>
      <c r="P22" s="82">
        <v>1</v>
      </c>
      <c r="Q22" s="77">
        <f>U22/M22</f>
        <v>270000</v>
      </c>
      <c r="R22" s="77">
        <v>10000</v>
      </c>
      <c r="S22" s="77">
        <v>10000</v>
      </c>
      <c r="T22" s="77">
        <v>10000</v>
      </c>
      <c r="U22" s="77">
        <v>270000</v>
      </c>
      <c r="V22" s="77">
        <v>10000</v>
      </c>
      <c r="W22" s="77">
        <v>10000</v>
      </c>
      <c r="X22" s="77">
        <v>10000</v>
      </c>
      <c r="Y22" s="78" t="s">
        <v>72</v>
      </c>
      <c r="Z22" s="42" t="s">
        <v>73</v>
      </c>
      <c r="AA22" s="79" t="s">
        <v>28</v>
      </c>
      <c r="AB22" s="80">
        <v>100</v>
      </c>
    </row>
    <row r="23" spans="1:28" s="81" customFormat="1" ht="114.75">
      <c r="A23" s="42">
        <v>5</v>
      </c>
      <c r="B23" s="73" t="s">
        <v>59</v>
      </c>
      <c r="C23" s="42" t="s">
        <v>29</v>
      </c>
      <c r="D23" s="74" t="s">
        <v>60</v>
      </c>
      <c r="E23" s="74" t="s">
        <v>61</v>
      </c>
      <c r="F23" s="74" t="s">
        <v>62</v>
      </c>
      <c r="G23" s="74" t="s">
        <v>61</v>
      </c>
      <c r="H23" s="74" t="s">
        <v>63</v>
      </c>
      <c r="I23" s="74" t="s">
        <v>74</v>
      </c>
      <c r="J23" s="74" t="s">
        <v>75</v>
      </c>
      <c r="K23" s="74" t="s">
        <v>66</v>
      </c>
      <c r="L23" s="75" t="s">
        <v>67</v>
      </c>
      <c r="M23" s="76">
        <v>1</v>
      </c>
      <c r="N23" s="82">
        <v>1</v>
      </c>
      <c r="O23" s="82">
        <v>1</v>
      </c>
      <c r="P23" s="82">
        <v>1</v>
      </c>
      <c r="Q23" s="77">
        <f>U23/M23</f>
        <v>270000</v>
      </c>
      <c r="R23" s="77">
        <v>10000</v>
      </c>
      <c r="S23" s="77">
        <v>10000</v>
      </c>
      <c r="T23" s="77">
        <v>10000</v>
      </c>
      <c r="U23" s="77">
        <v>270000</v>
      </c>
      <c r="V23" s="77">
        <v>10000</v>
      </c>
      <c r="W23" s="77">
        <v>10000</v>
      </c>
      <c r="X23" s="77">
        <v>10000</v>
      </c>
      <c r="Y23" s="78" t="s">
        <v>76</v>
      </c>
      <c r="Z23" s="42" t="s">
        <v>77</v>
      </c>
      <c r="AA23" s="79" t="s">
        <v>28</v>
      </c>
      <c r="AB23" s="80">
        <v>100</v>
      </c>
    </row>
    <row r="24" spans="1:2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8"/>
      <c r="W24" s="28"/>
      <c r="X24" s="28"/>
      <c r="Y24" s="29"/>
      <c r="Z24" s="23"/>
      <c r="AA24" s="1"/>
      <c r="AB24" s="29"/>
    </row>
    <row r="25" spans="1:28">
      <c r="B25" s="6" t="s">
        <v>30</v>
      </c>
      <c r="V25" s="30"/>
      <c r="W25" s="30"/>
      <c r="X25" s="30"/>
    </row>
    <row r="27" spans="1:28">
      <c r="V27" s="4"/>
      <c r="W27" s="4"/>
      <c r="X27" s="4"/>
    </row>
    <row r="52" spans="7:7">
      <c r="G52" s="31"/>
    </row>
  </sheetData>
  <autoFilter ref="Y1:AA52"/>
  <mergeCells count="28">
    <mergeCell ref="Q19:T19"/>
    <mergeCell ref="U19:X19"/>
    <mergeCell ref="Y19:Y20"/>
    <mergeCell ref="Z19:Z20"/>
    <mergeCell ref="AA19:AA20"/>
    <mergeCell ref="AB19:AB20"/>
    <mergeCell ref="H19:H20"/>
    <mergeCell ref="I19:I20"/>
    <mergeCell ref="J19:J20"/>
    <mergeCell ref="K19:K20"/>
    <mergeCell ref="L19:L20"/>
    <mergeCell ref="M19:P19"/>
    <mergeCell ref="M18:P18"/>
    <mergeCell ref="Q18:T18"/>
    <mergeCell ref="U18:X18"/>
    <mergeCell ref="A19:A20"/>
    <mergeCell ref="B19:B20"/>
    <mergeCell ref="C19:C20"/>
    <mergeCell ref="D19:D20"/>
    <mergeCell ref="E19:E20"/>
    <mergeCell ref="F19:F20"/>
    <mergeCell ref="G19:G20"/>
    <mergeCell ref="A6:C6"/>
    <mergeCell ref="D6:E6"/>
    <mergeCell ref="A7:C7"/>
    <mergeCell ref="D7:E7"/>
    <mergeCell ref="A8:C8"/>
    <mergeCell ref="D8:E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1</vt:lpstr>
      <vt:lpstr>Лист 1</vt:lpstr>
      <vt:lpstr>'Лист 1'!Область_печати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2015-10-12T03:28:19Z</cp:lastPrinted>
  <dcterms:created xsi:type="dcterms:W3CDTF">2014-10-09T05:35:23Z</dcterms:created>
  <dcterms:modified xsi:type="dcterms:W3CDTF">2015-10-12T03:28:26Z</dcterms:modified>
</cp:coreProperties>
</file>